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870" windowHeight="11535" activeTab="0"/>
  </bookViews>
  <sheets>
    <sheet name="Contributo PFU 2013" sheetId="1" r:id="rId1"/>
    <sheet name="Foglio2" sheetId="2" r:id="rId2"/>
    <sheet name="Foglio3" sheetId="3" r:id="rId3"/>
  </sheets>
  <definedNames>
    <definedName name="_xlnm.Print_Area" localSheetId="0">'Contributo PFU 2013'!$A$1:$AB$62</definedName>
  </definedNames>
  <calcPr fullCalcOnLoad="1"/>
</workbook>
</file>

<file path=xl/sharedStrings.xml><?xml version="1.0" encoding="utf-8"?>
<sst xmlns="http://schemas.openxmlformats.org/spreadsheetml/2006/main" count="119" uniqueCount="58">
  <si>
    <t>CALCOLO CONTRIBUTO AMBIENTALE PER LA GESTIONE DEGLI PFU NEL 2013</t>
  </si>
  <si>
    <t>STIMA VOCI DI COSTO DI CUI ALL'ALLEGATO D del DM 82/11</t>
  </si>
  <si>
    <t>SEZIONE ANAGRAFICA produttore o importatore di pneumatici</t>
  </si>
  <si>
    <t>Comune:</t>
  </si>
  <si>
    <t>Via:</t>
  </si>
  <si>
    <t>C.A.P.</t>
  </si>
  <si>
    <t>Provincia:</t>
  </si>
  <si>
    <t>N.Civico</t>
  </si>
  <si>
    <t>TABELLA 1</t>
  </si>
  <si>
    <t>Nome o rag. Sociale:</t>
  </si>
  <si>
    <t>CODICE FISCALE:</t>
  </si>
  <si>
    <t xml:space="preserve">TABELLA 3 </t>
  </si>
  <si>
    <t>DETERMINAZIONE DEL CONTRIBUTO</t>
  </si>
  <si>
    <t>D6</t>
  </si>
  <si>
    <t>OBBIETTIVI DI GESTIONE</t>
  </si>
  <si>
    <t>TABELLA 2</t>
  </si>
  <si>
    <t xml:space="preserve">TABELLA 5 </t>
  </si>
  <si>
    <t>Contributo PFU a pezzo - IVA esclusa (€)</t>
  </si>
  <si>
    <t>deposito, separazione per dimensione e stoccaggio
temporaneo.</t>
  </si>
  <si>
    <t>attività di trasporto.</t>
  </si>
  <si>
    <t>valorizzazione derivante dall’utilizzo come combustibile.</t>
  </si>
  <si>
    <t>operazioni di frantumazione degli PFU, al netto dei ricavi della vendita che l’operatore consegue nel mercato.</t>
  </si>
  <si>
    <t>prelievo degli PFU presso ogni punto di generazione nel mercato del ricambio (porta a porta da tutti i gommisti, officine e simili).</t>
  </si>
  <si>
    <t>attività di ricerca, sviluppo e formazione di cui all’articolo 228, comma 1, del decreto legislativo n.152/2006.</t>
  </si>
  <si>
    <t>registrazioni finalizzate al tracciamento dei flussi degli PFU
e derivati.</t>
  </si>
  <si>
    <t>gestione amministrativa dei contributi raccolti e, in generale, attività connesse direttamente e indirettamente alla gestione della filiera e alla organizzazione del sistema.</t>
  </si>
  <si>
    <t>controllo sulle predette operazioni, monitoraggio, rendicontazione, reportistica, informazione e comunicazione.</t>
  </si>
  <si>
    <t>COSTO TOTALE DI GESTIONE (Cg)</t>
  </si>
  <si>
    <t>ATTIVITA'</t>
  </si>
  <si>
    <t>Totale (Ʃ Ci)</t>
  </si>
  <si>
    <t>Cu (€/ton)</t>
  </si>
  <si>
    <r>
      <t xml:space="preserve">    Cu</t>
    </r>
    <r>
      <rPr>
        <b/>
        <i/>
        <sz val="8"/>
        <color indexed="10"/>
        <rFont val="Calibri"/>
        <family val="2"/>
      </rPr>
      <t>(i)</t>
    </r>
    <r>
      <rPr>
        <b/>
        <i/>
        <sz val="11"/>
        <color indexed="10"/>
        <rFont val="Calibri"/>
        <family val="2"/>
      </rPr>
      <t>= costo per 1 ton di PFU da pneumatici di categoria i</t>
    </r>
  </si>
  <si>
    <r>
      <t xml:space="preserve">    C </t>
    </r>
    <r>
      <rPr>
        <b/>
        <i/>
        <sz val="8"/>
        <color indexed="10"/>
        <rFont val="Calibri"/>
        <family val="2"/>
      </rPr>
      <t>(i)</t>
    </r>
    <r>
      <rPr>
        <b/>
        <i/>
        <sz val="11"/>
        <color indexed="10"/>
        <rFont val="Calibri"/>
        <family val="2"/>
      </rPr>
      <t xml:space="preserve">= Costo attività per la gestione del  90% di Qi </t>
    </r>
    <r>
      <rPr>
        <b/>
        <i/>
        <sz val="8"/>
        <color indexed="10"/>
        <rFont val="Calibri"/>
        <family val="2"/>
      </rPr>
      <t>2012</t>
    </r>
  </si>
  <si>
    <t>C (€)</t>
  </si>
  <si>
    <t>Totale previsto</t>
  </si>
  <si>
    <t>PREVISIONE</t>
  </si>
  <si>
    <r>
      <t>Stima quantità da immettere nel 2013 in ton. (Qi</t>
    </r>
    <r>
      <rPr>
        <sz val="8"/>
        <color indexed="8"/>
        <rFont val="Calibri"/>
        <family val="2"/>
      </rPr>
      <t>2013</t>
    </r>
    <r>
      <rPr>
        <sz val="11"/>
        <color theme="1"/>
        <rFont val="Calibri"/>
        <family val="2"/>
      </rPr>
      <t xml:space="preserve">).
</t>
    </r>
  </si>
  <si>
    <r>
      <t>Stima numero di pezzi da immettere nel 2013 (n</t>
    </r>
    <r>
      <rPr>
        <sz val="9"/>
        <color indexed="8"/>
        <rFont val="Calibri"/>
        <family val="2"/>
      </rPr>
      <t>i2013</t>
    </r>
    <r>
      <rPr>
        <sz val="11"/>
        <color theme="1"/>
        <rFont val="Calibri"/>
        <family val="2"/>
      </rPr>
      <t xml:space="preserve">).
</t>
    </r>
    <r>
      <rPr>
        <i/>
        <sz val="11"/>
        <color indexed="17"/>
        <rFont val="Calibri"/>
        <family val="2"/>
      </rPr>
      <t>(numero di pneumatici su cui applicare il contributo)</t>
    </r>
  </si>
  <si>
    <t>TABELLA 4</t>
  </si>
  <si>
    <t>N. telefonico</t>
  </si>
  <si>
    <t>N. fax</t>
  </si>
  <si>
    <t>Stima numero pezzi immessi nel 2012</t>
  </si>
  <si>
    <r>
      <t xml:space="preserve">Stima quantità da gestire nel 2013 in ton. (90% di Qi </t>
    </r>
    <r>
      <rPr>
        <sz val="8"/>
        <color indexed="8"/>
        <rFont val="Calibri"/>
        <family val="2"/>
      </rPr>
      <t>2012</t>
    </r>
    <r>
      <rPr>
        <sz val="11"/>
        <color theme="1"/>
        <rFont val="Calibri"/>
        <family val="2"/>
      </rPr>
      <t>)</t>
    </r>
  </si>
  <si>
    <t>A1
Kg (2-8)</t>
  </si>
  <si>
    <t>B1
Kg (6-18)</t>
  </si>
  <si>
    <t>C1
Kg (20-40)</t>
  </si>
  <si>
    <t xml:space="preserve"> C2
Kg (41-70)</t>
  </si>
  <si>
    <t>D0
Kg (&lt; 4)</t>
  </si>
  <si>
    <t>D1
Kg (4-20)</t>
  </si>
  <si>
    <t>D2
Kg (21-40)</t>
  </si>
  <si>
    <t>D3
Kg (41-70)</t>
  </si>
  <si>
    <t>D4
Kg (71-130)</t>
  </si>
  <si>
    <t>D5
Kg (131-200)</t>
  </si>
  <si>
    <t>Kg (201-399)</t>
  </si>
  <si>
    <t>Kg ( &gt;400)</t>
  </si>
  <si>
    <t xml:space="preserve">Totale </t>
  </si>
  <si>
    <r>
      <t>Stima quantità immesse nel 2012 in ton (Qi 2012</t>
    </r>
    <r>
      <rPr>
        <sz val="11"/>
        <rFont val="Calibri"/>
        <family val="2"/>
      </rPr>
      <t>)</t>
    </r>
  </si>
  <si>
    <t xml:space="preserve">Indirizzo e-mail       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</si>
</sst>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8"/>
      <color indexed="10"/>
      <name val="Calibri"/>
      <family val="2"/>
    </font>
    <font>
      <sz val="9"/>
      <color indexed="8"/>
      <name val="Calibri"/>
      <family val="2"/>
    </font>
    <font>
      <i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>
        <color rgb="FFC00000"/>
      </top>
      <bottom style="medium">
        <color rgb="FFC00000"/>
      </bottom>
    </border>
    <border>
      <left style="thin"/>
      <right style="thin"/>
      <top style="medium">
        <color rgb="FFC00000"/>
      </top>
      <bottom style="medium">
        <color rgb="FFC00000"/>
      </bottom>
    </border>
    <border>
      <left style="thin"/>
      <right style="medium"/>
      <top style="medium">
        <color rgb="FFC00000"/>
      </top>
      <bottom style="medium">
        <color rgb="FFC00000"/>
      </bottom>
    </border>
    <border>
      <left style="thin"/>
      <right style="thin"/>
      <top style="thin"/>
      <bottom>
        <color indexed="63"/>
      </bottom>
    </border>
    <border>
      <left style="medium">
        <color rgb="FFC00000"/>
      </left>
      <right style="thin"/>
      <top style="medium">
        <color rgb="FFC00000"/>
      </top>
      <bottom style="medium">
        <color rgb="FFC00000"/>
      </bottom>
    </border>
    <border>
      <left style="thin"/>
      <right style="medium">
        <color rgb="FFC00000"/>
      </right>
      <top style="medium">
        <color rgb="FFC00000"/>
      </top>
      <bottom style="medium">
        <color rgb="FFC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C00000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 style="medium"/>
      <top style="medium">
        <color rgb="FFC00000"/>
      </top>
      <bottom style="medium">
        <color rgb="FFC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>
        <color rgb="FFC00000"/>
      </top>
      <bottom style="medium">
        <color rgb="FFC00000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rgb="FFC00000"/>
      </top>
      <bottom style="medium">
        <color rgb="FFC00000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left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2" fontId="0" fillId="33" borderId="13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2" fontId="0" fillId="35" borderId="13" xfId="0" applyNumberFormat="1" applyFill="1" applyBorder="1" applyAlignment="1">
      <alignment horizontal="center" vertical="center"/>
    </xf>
    <xf numFmtId="2" fontId="0" fillId="34" borderId="13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wrapText="1"/>
    </xf>
    <xf numFmtId="2" fontId="0" fillId="36" borderId="13" xfId="0" applyNumberForma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/>
    </xf>
    <xf numFmtId="0" fontId="0" fillId="37" borderId="16" xfId="0" applyFill="1" applyBorder="1" applyAlignment="1">
      <alignment horizontal="left"/>
    </xf>
    <xf numFmtId="0" fontId="0" fillId="37" borderId="17" xfId="0" applyFill="1" applyBorder="1" applyAlignment="1">
      <alignment horizontal="left"/>
    </xf>
    <xf numFmtId="0" fontId="0" fillId="37" borderId="18" xfId="0" applyFill="1" applyBorder="1" applyAlignment="1">
      <alignment horizontal="left"/>
    </xf>
    <xf numFmtId="0" fontId="0" fillId="37" borderId="19" xfId="0" applyFill="1" applyBorder="1" applyAlignment="1">
      <alignment/>
    </xf>
    <xf numFmtId="0" fontId="0" fillId="37" borderId="11" xfId="0" applyFill="1" applyBorder="1" applyAlignment="1">
      <alignment vertical="top"/>
    </xf>
    <xf numFmtId="0" fontId="0" fillId="37" borderId="11" xfId="0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left" vertical="center"/>
    </xf>
    <xf numFmtId="0" fontId="0" fillId="37" borderId="0" xfId="0" applyFill="1" applyBorder="1" applyAlignment="1">
      <alignment/>
    </xf>
    <xf numFmtId="0" fontId="0" fillId="37" borderId="21" xfId="0" applyFill="1" applyBorder="1" applyAlignment="1">
      <alignment horizontal="center"/>
    </xf>
    <xf numFmtId="0" fontId="0" fillId="37" borderId="21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2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vertical="center"/>
    </xf>
    <xf numFmtId="0" fontId="0" fillId="37" borderId="0" xfId="0" applyFill="1" applyBorder="1" applyAlignment="1">
      <alignment horizontal="center" vertical="center"/>
    </xf>
    <xf numFmtId="0" fontId="0" fillId="37" borderId="19" xfId="0" applyFill="1" applyBorder="1" applyAlignment="1">
      <alignment horizontal="left"/>
    </xf>
    <xf numFmtId="0" fontId="0" fillId="37" borderId="11" xfId="0" applyFill="1" applyBorder="1" applyAlignment="1">
      <alignment horizontal="left"/>
    </xf>
    <xf numFmtId="0" fontId="0" fillId="37" borderId="2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1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15" xfId="0" applyFill="1" applyBorder="1" applyAlignment="1">
      <alignment/>
    </xf>
    <xf numFmtId="0" fontId="0" fillId="12" borderId="23" xfId="0" applyFill="1" applyBorder="1" applyAlignment="1">
      <alignment/>
    </xf>
    <xf numFmtId="0" fontId="0" fillId="12" borderId="24" xfId="0" applyFill="1" applyBorder="1" applyAlignment="1">
      <alignment/>
    </xf>
    <xf numFmtId="0" fontId="0" fillId="37" borderId="11" xfId="0" applyFill="1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2" fontId="0" fillId="35" borderId="14" xfId="0" applyNumberForma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2" fontId="0" fillId="34" borderId="14" xfId="0" applyNumberFormat="1" applyFill="1" applyBorder="1" applyAlignment="1">
      <alignment horizontal="center" vertical="center"/>
    </xf>
    <xf numFmtId="2" fontId="0" fillId="36" borderId="14" xfId="0" applyNumberFormat="1" applyFill="1" applyBorder="1" applyAlignment="1">
      <alignment horizontal="center" vertical="center"/>
    </xf>
    <xf numFmtId="2" fontId="0" fillId="36" borderId="25" xfId="0" applyNumberFormat="1" applyFill="1" applyBorder="1" applyAlignment="1">
      <alignment horizontal="center" vertical="center"/>
    </xf>
    <xf numFmtId="0" fontId="0" fillId="37" borderId="19" xfId="0" applyFill="1" applyBorder="1" applyAlignment="1">
      <alignment vertical="center" wrapText="1"/>
    </xf>
    <xf numFmtId="0" fontId="0" fillId="37" borderId="22" xfId="0" applyFill="1" applyBorder="1" applyAlignment="1">
      <alignment vertical="center" wrapText="1"/>
    </xf>
    <xf numFmtId="0" fontId="0" fillId="12" borderId="30" xfId="0" applyFill="1" applyBorder="1" applyAlignment="1">
      <alignment/>
    </xf>
    <xf numFmtId="44" fontId="12" fillId="40" borderId="31" xfId="0" applyNumberFormat="1" applyFont="1" applyFill="1" applyBorder="1" applyAlignment="1">
      <alignment horizontal="center" vertical="center"/>
    </xf>
    <xf numFmtId="0" fontId="12" fillId="40" borderId="28" xfId="0" applyNumberFormat="1" applyFont="1" applyFill="1" applyBorder="1" applyAlignment="1">
      <alignment horizontal="center" vertical="center"/>
    </xf>
    <xf numFmtId="0" fontId="12" fillId="40" borderId="32" xfId="0" applyNumberFormat="1" applyFont="1" applyFill="1" applyBorder="1" applyAlignment="1">
      <alignment vertical="center"/>
    </xf>
    <xf numFmtId="0" fontId="2" fillId="12" borderId="33" xfId="0" applyFont="1" applyFill="1" applyBorder="1" applyAlignment="1">
      <alignment horizontal="center" vertical="center" wrapText="1"/>
    </xf>
    <xf numFmtId="0" fontId="2" fillId="12" borderId="34" xfId="0" applyFont="1" applyFill="1" applyBorder="1" applyAlignment="1">
      <alignment horizontal="center" vertical="center" wrapText="1"/>
    </xf>
    <xf numFmtId="0" fontId="2" fillId="12" borderId="35" xfId="0" applyFont="1" applyFill="1" applyBorder="1" applyAlignment="1">
      <alignment horizontal="center" vertical="center" wrapText="1"/>
    </xf>
    <xf numFmtId="0" fontId="2" fillId="12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40" borderId="40" xfId="0" applyFill="1" applyBorder="1" applyAlignment="1">
      <alignment horizontal="left"/>
    </xf>
    <xf numFmtId="0" fontId="0" fillId="40" borderId="41" xfId="0" applyFill="1" applyBorder="1" applyAlignment="1">
      <alignment horizontal="left"/>
    </xf>
    <xf numFmtId="0" fontId="2" fillId="38" borderId="33" xfId="0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39" borderId="33" xfId="0" applyFont="1" applyFill="1" applyBorder="1" applyAlignment="1">
      <alignment horizontal="center" vertical="center" wrapText="1"/>
    </xf>
    <xf numFmtId="0" fontId="2" fillId="39" borderId="34" xfId="0" applyFont="1" applyFill="1" applyBorder="1" applyAlignment="1">
      <alignment horizontal="center" vertical="center" wrapText="1"/>
    </xf>
    <xf numFmtId="0" fontId="2" fillId="39" borderId="35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12" borderId="42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0" fillId="12" borderId="43" xfId="0" applyFill="1" applyBorder="1" applyAlignment="1">
      <alignment horizontal="center" wrapText="1"/>
    </xf>
    <xf numFmtId="0" fontId="0" fillId="12" borderId="23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39" borderId="43" xfId="0" applyFill="1" applyBorder="1" applyAlignment="1">
      <alignment horizontal="center" wrapText="1"/>
    </xf>
    <xf numFmtId="0" fontId="0" fillId="39" borderId="23" xfId="0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38" borderId="45" xfId="0" applyFill="1" applyBorder="1" applyAlignment="1">
      <alignment horizontal="center" wrapText="1"/>
    </xf>
    <xf numFmtId="0" fontId="0" fillId="38" borderId="46" xfId="0" applyFill="1" applyBorder="1" applyAlignment="1">
      <alignment horizontal="center"/>
    </xf>
    <xf numFmtId="0" fontId="0" fillId="8" borderId="43" xfId="0" applyFill="1" applyBorder="1" applyAlignment="1">
      <alignment horizontal="center" wrapText="1"/>
    </xf>
    <xf numFmtId="0" fontId="0" fillId="8" borderId="23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4" fontId="0" fillId="12" borderId="47" xfId="0" applyNumberFormat="1" applyFill="1" applyBorder="1" applyAlignment="1">
      <alignment horizontal="center" vertical="center"/>
    </xf>
    <xf numFmtId="44" fontId="0" fillId="12" borderId="48" xfId="0" applyNumberForma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4" fontId="0" fillId="38" borderId="40" xfId="0" applyNumberFormat="1" applyFill="1" applyBorder="1" applyAlignment="1">
      <alignment horizontal="center" vertical="center"/>
    </xf>
    <xf numFmtId="44" fontId="0" fillId="38" borderId="51" xfId="0" applyNumberFormat="1" applyFill="1" applyBorder="1" applyAlignment="1">
      <alignment horizontal="center" vertical="center"/>
    </xf>
    <xf numFmtId="44" fontId="0" fillId="8" borderId="40" xfId="0" applyNumberFormat="1" applyFill="1" applyBorder="1" applyAlignment="1">
      <alignment horizontal="center" vertical="center"/>
    </xf>
    <xf numFmtId="44" fontId="0" fillId="8" borderId="51" xfId="0" applyNumberFormat="1" applyFill="1" applyBorder="1" applyAlignment="1">
      <alignment horizontal="center" vertical="center"/>
    </xf>
    <xf numFmtId="44" fontId="0" fillId="39" borderId="47" xfId="0" applyNumberFormat="1" applyFill="1" applyBorder="1" applyAlignment="1">
      <alignment horizontal="center" vertical="center"/>
    </xf>
    <xf numFmtId="44" fontId="0" fillId="39" borderId="48" xfId="0" applyNumberFormat="1" applyFill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4" fontId="0" fillId="32" borderId="47" xfId="0" applyNumberFormat="1" applyFill="1" applyBorder="1" applyAlignment="1">
      <alignment horizontal="center" vertical="center"/>
    </xf>
    <xf numFmtId="44" fontId="0" fillId="32" borderId="51" xfId="0" applyNumberForma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2" borderId="45" xfId="0" applyFont="1" applyFill="1" applyBorder="1" applyAlignment="1">
      <alignment horizontal="center" vertical="center" wrapText="1"/>
    </xf>
    <xf numFmtId="0" fontId="2" fillId="12" borderId="43" xfId="0" applyFont="1" applyFill="1" applyBorder="1" applyAlignment="1">
      <alignment horizontal="center" vertical="center" wrapText="1"/>
    </xf>
    <xf numFmtId="0" fontId="2" fillId="12" borderId="53" xfId="0" applyFont="1" applyFill="1" applyBorder="1" applyAlignment="1">
      <alignment horizontal="center" vertical="center" wrapText="1"/>
    </xf>
    <xf numFmtId="0" fontId="2" fillId="12" borderId="56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12" fillId="40" borderId="40" xfId="0" applyFont="1" applyFill="1" applyBorder="1" applyAlignment="1">
      <alignment horizontal="left" vertical="center"/>
    </xf>
    <xf numFmtId="0" fontId="12" fillId="40" borderId="51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21" xfId="0" applyFill="1" applyBorder="1" applyAlignment="1">
      <alignment/>
    </xf>
    <xf numFmtId="0" fontId="0" fillId="0" borderId="25" xfId="0" applyBorder="1" applyAlignment="1">
      <alignment horizontal="left" vertical="top" wrapText="1"/>
    </xf>
    <xf numFmtId="0" fontId="0" fillId="0" borderId="49" xfId="0" applyBorder="1" applyAlignment="1">
      <alignment horizontal="left" vertical="top"/>
    </xf>
    <xf numFmtId="0" fontId="0" fillId="0" borderId="57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top" wrapText="1"/>
    </xf>
    <xf numFmtId="0" fontId="0" fillId="0" borderId="57" xfId="0" applyFill="1" applyBorder="1" applyAlignment="1">
      <alignment horizontal="left" vertical="top"/>
    </xf>
    <xf numFmtId="0" fontId="0" fillId="0" borderId="44" xfId="0" applyFill="1" applyBorder="1" applyAlignment="1">
      <alignment horizontal="left" vertical="top"/>
    </xf>
    <xf numFmtId="0" fontId="0" fillId="38" borderId="10" xfId="0" applyFill="1" applyBorder="1" applyAlignment="1">
      <alignment horizontal="center" wrapText="1"/>
    </xf>
    <xf numFmtId="0" fontId="0" fillId="38" borderId="10" xfId="0" applyFill="1" applyBorder="1" applyAlignment="1">
      <alignment horizontal="center"/>
    </xf>
    <xf numFmtId="0" fontId="0" fillId="8" borderId="10" xfId="0" applyFill="1" applyBorder="1" applyAlignment="1">
      <alignment horizontal="center" wrapText="1"/>
    </xf>
    <xf numFmtId="0" fontId="0" fillId="8" borderId="10" xfId="0" applyFill="1" applyBorder="1" applyAlignment="1">
      <alignment horizontal="center"/>
    </xf>
    <xf numFmtId="0" fontId="0" fillId="39" borderId="10" xfId="0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4" fillId="40" borderId="10" xfId="0" applyFont="1" applyFill="1" applyBorder="1" applyAlignment="1">
      <alignment horizontal="center" vertical="center"/>
    </xf>
    <xf numFmtId="44" fontId="0" fillId="39" borderId="40" xfId="0" applyNumberForma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38" borderId="30" xfId="0" applyFill="1" applyBorder="1" applyAlignment="1">
      <alignment horizontal="center"/>
    </xf>
    <xf numFmtId="0" fontId="0" fillId="0" borderId="56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2" fillId="0" borderId="3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/>
    </xf>
    <xf numFmtId="0" fontId="2" fillId="37" borderId="49" xfId="0" applyFont="1" applyFill="1" applyBorder="1" applyAlignment="1">
      <alignment horizontal="center"/>
    </xf>
    <xf numFmtId="0" fontId="0" fillId="12" borderId="10" xfId="0" applyFill="1" applyBorder="1" applyAlignment="1">
      <alignment horizontal="center" wrapText="1"/>
    </xf>
    <xf numFmtId="0" fontId="0" fillId="12" borderId="10" xfId="0" applyFill="1" applyBorder="1" applyAlignment="1">
      <alignment horizontal="center"/>
    </xf>
    <xf numFmtId="0" fontId="2" fillId="12" borderId="25" xfId="0" applyFont="1" applyFill="1" applyBorder="1" applyAlignment="1">
      <alignment horizontal="center"/>
    </xf>
    <xf numFmtId="0" fontId="2" fillId="12" borderId="26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2" borderId="30" xfId="0" applyFill="1" applyBorder="1" applyAlignment="1">
      <alignment horizontal="center"/>
    </xf>
    <xf numFmtId="0" fontId="0" fillId="0" borderId="40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9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/>
    </xf>
    <xf numFmtId="0" fontId="2" fillId="40" borderId="40" xfId="0" applyFont="1" applyFill="1" applyBorder="1" applyAlignment="1">
      <alignment horizontal="left" vertical="center"/>
    </xf>
    <xf numFmtId="0" fontId="0" fillId="40" borderId="51" xfId="0" applyFill="1" applyBorder="1" applyAlignment="1">
      <alignment horizontal="left" vertical="center"/>
    </xf>
    <xf numFmtId="0" fontId="2" fillId="12" borderId="49" xfId="0" applyFont="1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2" fillId="37" borderId="25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0" fillId="8" borderId="30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60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6" borderId="30" xfId="0" applyFill="1" applyBorder="1" applyAlignment="1" applyProtection="1">
      <alignment horizontal="center"/>
      <protection locked="0"/>
    </xf>
    <xf numFmtId="0" fontId="0" fillId="35" borderId="56" xfId="0" applyFill="1" applyBorder="1" applyAlignment="1" applyProtection="1">
      <alignment horizontal="center" vertical="center"/>
      <protection locked="0"/>
    </xf>
    <xf numFmtId="2" fontId="0" fillId="35" borderId="56" xfId="0" applyNumberFormat="1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2" fontId="0" fillId="33" borderId="56" xfId="0" applyNumberForma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4" borderId="56" xfId="0" applyFill="1" applyBorder="1" applyAlignment="1" applyProtection="1">
      <alignment horizontal="center" vertical="center"/>
      <protection locked="0"/>
    </xf>
    <xf numFmtId="2" fontId="0" fillId="34" borderId="56" xfId="0" applyNumberForma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6" borderId="56" xfId="0" applyFill="1" applyBorder="1" applyAlignment="1" applyProtection="1">
      <alignment horizontal="center" vertical="center"/>
      <protection locked="0"/>
    </xf>
    <xf numFmtId="2" fontId="0" fillId="36" borderId="56" xfId="0" applyNumberFormat="1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5" borderId="30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6" borderId="30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vertical="center"/>
      <protection locked="0"/>
    </xf>
    <xf numFmtId="0" fontId="0" fillId="35" borderId="28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6" borderId="28" xfId="0" applyFill="1" applyBorder="1" applyAlignment="1" applyProtection="1">
      <alignment horizontal="center" vertical="center"/>
      <protection locked="0"/>
    </xf>
    <xf numFmtId="0" fontId="0" fillId="6" borderId="61" xfId="0" applyFill="1" applyBorder="1" applyAlignment="1" applyProtection="1">
      <alignment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N62"/>
  <sheetViews>
    <sheetView tabSelected="1" view="pageBreakPreview" zoomScale="60" zoomScalePageLayoutView="0" workbookViewId="0" topLeftCell="A1">
      <selection activeCell="U48" sqref="U48"/>
    </sheetView>
  </sheetViews>
  <sheetFormatPr defaultColWidth="9.140625" defaultRowHeight="15"/>
  <cols>
    <col min="1" max="1" width="7.8515625" style="0" customWidth="1"/>
    <col min="2" max="2" width="48.57421875" style="0" customWidth="1"/>
    <col min="3" max="3" width="11.28125" style="0" customWidth="1"/>
    <col min="4" max="4" width="11.8515625" style="0" bestFit="1" customWidth="1"/>
    <col min="5" max="8" width="11.28125" style="0" customWidth="1"/>
    <col min="9" max="11" width="11.7109375" style="0" customWidth="1"/>
    <col min="12" max="12" width="13.8515625" style="0" customWidth="1"/>
    <col min="13" max="13" width="13.421875" style="0" customWidth="1"/>
    <col min="14" max="14" width="12.421875" style="0" customWidth="1"/>
  </cols>
  <sheetData>
    <row r="1" spans="1:28" ht="30" customHeight="1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</row>
    <row r="2" spans="1:16" ht="30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>
      <c r="A3" s="6" t="s">
        <v>8</v>
      </c>
    </row>
    <row r="4" spans="1:20" ht="15.75" thickBot="1">
      <c r="A4" s="203" t="s">
        <v>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T4" s="24"/>
    </row>
    <row r="5" spans="1:16" ht="15" customHeight="1">
      <c r="A5" s="222" t="s">
        <v>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</row>
    <row r="6" spans="1:16" ht="15">
      <c r="A6" s="225" t="s">
        <v>10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6"/>
      <c r="P6" s="225"/>
    </row>
    <row r="7" spans="1:16" ht="15">
      <c r="A7" s="225" t="s">
        <v>3</v>
      </c>
      <c r="B7" s="225"/>
      <c r="C7" s="225"/>
      <c r="D7" s="225"/>
      <c r="E7" s="225"/>
      <c r="F7" s="225"/>
      <c r="G7" s="225" t="s">
        <v>6</v>
      </c>
      <c r="H7" s="225"/>
      <c r="I7" s="225"/>
      <c r="J7" s="225"/>
      <c r="K7" s="225"/>
      <c r="L7" s="225"/>
      <c r="M7" s="225"/>
      <c r="N7" s="225"/>
      <c r="O7" s="226"/>
      <c r="P7" s="225"/>
    </row>
    <row r="8" spans="1:16" ht="15">
      <c r="A8" s="227" t="s">
        <v>4</v>
      </c>
      <c r="B8" s="227"/>
      <c r="C8" s="227"/>
      <c r="D8" s="227"/>
      <c r="E8" s="227"/>
      <c r="F8" s="227"/>
      <c r="G8" s="227" t="s">
        <v>7</v>
      </c>
      <c r="H8" s="227"/>
      <c r="I8" s="227"/>
      <c r="J8" s="227"/>
      <c r="K8" s="227"/>
      <c r="L8" s="227"/>
      <c r="M8" s="227"/>
      <c r="N8" s="227"/>
      <c r="O8" s="228"/>
      <c r="P8" s="227"/>
    </row>
    <row r="9" spans="1:16" ht="15">
      <c r="A9" s="225" t="s">
        <v>5</v>
      </c>
      <c r="B9" s="225"/>
      <c r="C9" s="226" t="s">
        <v>39</v>
      </c>
      <c r="D9" s="229"/>
      <c r="E9" s="229"/>
      <c r="F9" s="229"/>
      <c r="G9" s="229"/>
      <c r="H9" s="229"/>
      <c r="I9" s="230"/>
      <c r="J9" s="226" t="s">
        <v>40</v>
      </c>
      <c r="K9" s="229"/>
      <c r="L9" s="229"/>
      <c r="M9" s="229"/>
      <c r="N9" s="229"/>
      <c r="O9" s="229"/>
      <c r="P9" s="230"/>
    </row>
    <row r="10" spans="1:16" ht="15.75" thickBot="1">
      <c r="A10" s="231" t="s">
        <v>57</v>
      </c>
      <c r="B10" s="231"/>
      <c r="C10" s="231"/>
      <c r="D10" s="231"/>
      <c r="E10" s="231"/>
      <c r="F10" s="231"/>
      <c r="G10" s="232"/>
      <c r="H10" s="231"/>
      <c r="I10" s="231"/>
      <c r="J10" s="231"/>
      <c r="K10" s="231"/>
      <c r="L10" s="231"/>
      <c r="M10" s="231"/>
      <c r="N10" s="231"/>
      <c r="O10" s="233"/>
      <c r="P10" s="231"/>
    </row>
    <row r="11" spans="1:16" ht="1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</row>
    <row r="12" spans="1:16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3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AC13" s="1"/>
      <c r="AD13" s="1"/>
      <c r="AE13" s="1"/>
    </row>
    <row r="14" spans="1:31" ht="15">
      <c r="A14" s="7" t="s">
        <v>15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X14" s="24"/>
      <c r="AC14" s="1"/>
      <c r="AD14" s="20"/>
      <c r="AE14" s="1"/>
    </row>
    <row r="15" spans="1:31" ht="15.75" thickBot="1">
      <c r="A15" s="166" t="s">
        <v>14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8"/>
      <c r="Q15" s="123"/>
      <c r="R15" s="123"/>
      <c r="AC15" s="1"/>
      <c r="AD15" s="23"/>
      <c r="AE15" s="1"/>
    </row>
    <row r="16" spans="1:31" ht="15">
      <c r="A16" s="61"/>
      <c r="B16" s="61"/>
      <c r="C16" s="126" t="s">
        <v>43</v>
      </c>
      <c r="D16" s="128" t="s">
        <v>44</v>
      </c>
      <c r="E16" s="120" t="s">
        <v>45</v>
      </c>
      <c r="F16" s="120" t="s">
        <v>46</v>
      </c>
      <c r="G16" s="116" t="s">
        <v>47</v>
      </c>
      <c r="H16" s="116" t="s">
        <v>48</v>
      </c>
      <c r="I16" s="116" t="s">
        <v>49</v>
      </c>
      <c r="J16" s="116" t="s">
        <v>50</v>
      </c>
      <c r="K16" s="116" t="s">
        <v>51</v>
      </c>
      <c r="L16" s="116" t="s">
        <v>52</v>
      </c>
      <c r="M16" s="118" t="s">
        <v>13</v>
      </c>
      <c r="N16" s="119"/>
      <c r="O16" s="96" t="s">
        <v>55</v>
      </c>
      <c r="P16" s="97"/>
      <c r="Q16" s="27"/>
      <c r="AC16" s="1"/>
      <c r="AD16" s="4"/>
      <c r="AE16" s="1"/>
    </row>
    <row r="17" spans="1:17" ht="15.75" thickBot="1">
      <c r="A17" s="68"/>
      <c r="B17" s="68"/>
      <c r="C17" s="127"/>
      <c r="D17" s="129"/>
      <c r="E17" s="121"/>
      <c r="F17" s="121"/>
      <c r="G17" s="117"/>
      <c r="H17" s="117"/>
      <c r="I17" s="117"/>
      <c r="J17" s="117"/>
      <c r="K17" s="117"/>
      <c r="L17" s="117"/>
      <c r="M17" s="71" t="s">
        <v>53</v>
      </c>
      <c r="N17" s="72" t="s">
        <v>54</v>
      </c>
      <c r="O17" s="98"/>
      <c r="P17" s="99"/>
      <c r="Q17" s="1"/>
    </row>
    <row r="18" spans="1:31" ht="16.5" customHeight="1">
      <c r="A18" s="124" t="s">
        <v>56</v>
      </c>
      <c r="B18" s="125"/>
      <c r="C18" s="234"/>
      <c r="D18" s="235"/>
      <c r="E18" s="236"/>
      <c r="F18" s="236"/>
      <c r="G18" s="237"/>
      <c r="H18" s="237"/>
      <c r="I18" s="237"/>
      <c r="J18" s="237"/>
      <c r="K18" s="237"/>
      <c r="L18" s="237"/>
      <c r="M18" s="237"/>
      <c r="N18" s="237"/>
      <c r="O18" s="130">
        <f>SUM(C18:N18)</f>
        <v>0</v>
      </c>
      <c r="P18" s="130"/>
      <c r="Q18" s="23"/>
      <c r="AC18" s="1"/>
      <c r="AD18" s="1"/>
      <c r="AE18" s="1"/>
    </row>
    <row r="19" spans="1:17" ht="15.75" thickBot="1">
      <c r="A19" s="74" t="s">
        <v>41</v>
      </c>
      <c r="B19" s="75"/>
      <c r="C19" s="238"/>
      <c r="D19" s="239"/>
      <c r="E19" s="240"/>
      <c r="F19" s="240"/>
      <c r="G19" s="241"/>
      <c r="H19" s="241"/>
      <c r="I19" s="241"/>
      <c r="J19" s="241"/>
      <c r="K19" s="241"/>
      <c r="L19" s="241"/>
      <c r="M19" s="241"/>
      <c r="N19" s="241"/>
      <c r="O19" s="122">
        <f>SUM(C19:N19)</f>
        <v>0</v>
      </c>
      <c r="P19" s="122"/>
      <c r="Q19" s="4"/>
    </row>
    <row r="20" spans="1:17" ht="15.75" thickBot="1">
      <c r="A20" s="100" t="s">
        <v>42</v>
      </c>
      <c r="B20" s="101"/>
      <c r="C20" s="76">
        <f aca="true" t="shared" si="0" ref="C20:N20">0.9*C18</f>
        <v>0</v>
      </c>
      <c r="D20" s="77">
        <f t="shared" si="0"/>
        <v>0</v>
      </c>
      <c r="E20" s="78">
        <f t="shared" si="0"/>
        <v>0</v>
      </c>
      <c r="F20" s="78">
        <f t="shared" si="0"/>
        <v>0</v>
      </c>
      <c r="G20" s="79">
        <f t="shared" si="0"/>
        <v>0</v>
      </c>
      <c r="H20" s="79">
        <f t="shared" si="0"/>
        <v>0</v>
      </c>
      <c r="I20" s="79">
        <f t="shared" si="0"/>
        <v>0</v>
      </c>
      <c r="J20" s="79">
        <f t="shared" si="0"/>
        <v>0</v>
      </c>
      <c r="K20" s="79">
        <f t="shared" si="0"/>
        <v>0</v>
      </c>
      <c r="L20" s="79">
        <f t="shared" si="0"/>
        <v>0</v>
      </c>
      <c r="M20" s="79">
        <f t="shared" si="0"/>
        <v>0</v>
      </c>
      <c r="N20" s="80">
        <f t="shared" si="0"/>
        <v>0</v>
      </c>
      <c r="O20" s="204">
        <f>SUM(C20:N20)</f>
        <v>0</v>
      </c>
      <c r="P20" s="205"/>
      <c r="Q20" s="27"/>
    </row>
    <row r="21" spans="1:17" ht="15">
      <c r="A21" s="47"/>
      <c r="B21" s="49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66"/>
      <c r="Q21" s="28"/>
    </row>
    <row r="22" spans="1:16" ht="15">
      <c r="A22" s="15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">
      <c r="A23" s="10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9" customHeight="1">
      <c r="A24" s="10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2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9" t="s">
        <v>11</v>
      </c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28" ht="15">
      <c r="A27" s="133" t="s">
        <v>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5"/>
    </row>
    <row r="28" spans="1:28" ht="15.75" thickBot="1">
      <c r="A28" s="136"/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7"/>
      <c r="X28" s="137"/>
      <c r="Y28" s="137"/>
      <c r="Z28" s="137"/>
      <c r="AA28" s="138"/>
      <c r="AB28" s="139"/>
    </row>
    <row r="29" spans="1:28" s="1" customFormat="1" ht="15" customHeight="1">
      <c r="A29" s="67"/>
      <c r="B29" s="67"/>
      <c r="C29" s="102" t="s">
        <v>43</v>
      </c>
      <c r="D29" s="103"/>
      <c r="E29" s="106" t="s">
        <v>44</v>
      </c>
      <c r="F29" s="107"/>
      <c r="G29" s="110" t="s">
        <v>45</v>
      </c>
      <c r="H29" s="111"/>
      <c r="I29" s="110" t="s">
        <v>46</v>
      </c>
      <c r="J29" s="111"/>
      <c r="K29" s="92" t="s">
        <v>47</v>
      </c>
      <c r="L29" s="93"/>
      <c r="M29" s="92" t="s">
        <v>48</v>
      </c>
      <c r="N29" s="93"/>
      <c r="O29" s="92" t="s">
        <v>49</v>
      </c>
      <c r="P29" s="93"/>
      <c r="Q29" s="92" t="s">
        <v>50</v>
      </c>
      <c r="R29" s="93"/>
      <c r="S29" s="92" t="s">
        <v>51</v>
      </c>
      <c r="T29" s="93"/>
      <c r="U29" s="92" t="s">
        <v>52</v>
      </c>
      <c r="V29" s="114"/>
      <c r="W29" s="158" t="s">
        <v>13</v>
      </c>
      <c r="X29" s="159"/>
      <c r="Y29" s="159"/>
      <c r="Z29" s="160"/>
      <c r="AA29" s="152" t="s">
        <v>29</v>
      </c>
      <c r="AB29" s="153"/>
    </row>
    <row r="30" spans="1:28" s="1" customFormat="1" ht="15" customHeight="1">
      <c r="A30" s="49"/>
      <c r="B30" s="49"/>
      <c r="C30" s="104"/>
      <c r="D30" s="105"/>
      <c r="E30" s="108"/>
      <c r="F30" s="109"/>
      <c r="G30" s="112"/>
      <c r="H30" s="113"/>
      <c r="I30" s="112"/>
      <c r="J30" s="113"/>
      <c r="K30" s="94"/>
      <c r="L30" s="95"/>
      <c r="M30" s="94"/>
      <c r="N30" s="95"/>
      <c r="O30" s="94"/>
      <c r="P30" s="95"/>
      <c r="Q30" s="94"/>
      <c r="R30" s="95"/>
      <c r="S30" s="94"/>
      <c r="T30" s="95"/>
      <c r="U30" s="94"/>
      <c r="V30" s="115"/>
      <c r="W30" s="161" t="s">
        <v>53</v>
      </c>
      <c r="X30" s="162"/>
      <c r="Y30" s="162" t="s">
        <v>54</v>
      </c>
      <c r="Z30" s="163"/>
      <c r="AA30" s="154"/>
      <c r="AB30" s="155"/>
    </row>
    <row r="31" spans="1:28" s="1" customFormat="1" ht="33.75" customHeight="1">
      <c r="A31" s="192" t="s">
        <v>28</v>
      </c>
      <c r="B31" s="193"/>
      <c r="C31" s="36" t="s">
        <v>30</v>
      </c>
      <c r="D31" s="37" t="s">
        <v>33</v>
      </c>
      <c r="E31" s="33" t="s">
        <v>30</v>
      </c>
      <c r="F31" s="34" t="s">
        <v>33</v>
      </c>
      <c r="G31" s="35" t="s">
        <v>30</v>
      </c>
      <c r="H31" s="39" t="s">
        <v>33</v>
      </c>
      <c r="I31" s="35" t="s">
        <v>30</v>
      </c>
      <c r="J31" s="39" t="s">
        <v>33</v>
      </c>
      <c r="K31" s="40" t="s">
        <v>30</v>
      </c>
      <c r="L31" s="41" t="s">
        <v>33</v>
      </c>
      <c r="M31" s="40" t="s">
        <v>30</v>
      </c>
      <c r="N31" s="41" t="s">
        <v>33</v>
      </c>
      <c r="O31" s="40" t="s">
        <v>30</v>
      </c>
      <c r="P31" s="41" t="s">
        <v>33</v>
      </c>
      <c r="Q31" s="40" t="s">
        <v>30</v>
      </c>
      <c r="R31" s="41" t="s">
        <v>33</v>
      </c>
      <c r="S31" s="40" t="s">
        <v>30</v>
      </c>
      <c r="T31" s="41" t="s">
        <v>33</v>
      </c>
      <c r="U31" s="40" t="s">
        <v>30</v>
      </c>
      <c r="V31" s="42" t="s">
        <v>33</v>
      </c>
      <c r="W31" s="40" t="s">
        <v>30</v>
      </c>
      <c r="X31" s="41" t="s">
        <v>33</v>
      </c>
      <c r="Y31" s="40" t="s">
        <v>30</v>
      </c>
      <c r="Z31" s="41" t="s">
        <v>33</v>
      </c>
      <c r="AA31" s="156"/>
      <c r="AB31" s="157"/>
    </row>
    <row r="32" spans="1:28" ht="45.75" customHeight="1">
      <c r="A32" s="171" t="s">
        <v>22</v>
      </c>
      <c r="B32" s="172"/>
      <c r="C32" s="242"/>
      <c r="D32" s="38">
        <f>C32*C20</f>
        <v>0</v>
      </c>
      <c r="E32" s="245"/>
      <c r="F32" s="34">
        <f>E32*D20</f>
        <v>0</v>
      </c>
      <c r="G32" s="248"/>
      <c r="H32" s="39">
        <f>G32*E20</f>
        <v>0</v>
      </c>
      <c r="I32" s="248"/>
      <c r="J32" s="39">
        <f>I32*F20</f>
        <v>0</v>
      </c>
      <c r="K32" s="251"/>
      <c r="L32" s="41">
        <f>K32*G20</f>
        <v>0</v>
      </c>
      <c r="M32" s="251"/>
      <c r="N32" s="41">
        <f>M32*H20</f>
        <v>0</v>
      </c>
      <c r="O32" s="251"/>
      <c r="P32" s="41">
        <f>O32*I20</f>
        <v>0</v>
      </c>
      <c r="Q32" s="251"/>
      <c r="R32" s="41">
        <f>Q32*J20</f>
        <v>0</v>
      </c>
      <c r="S32" s="251"/>
      <c r="T32" s="41">
        <f>S32*K20</f>
        <v>0</v>
      </c>
      <c r="U32" s="251"/>
      <c r="V32" s="42">
        <f>U32*L20</f>
        <v>0</v>
      </c>
      <c r="W32" s="251"/>
      <c r="X32" s="41">
        <f>W32*M20</f>
        <v>0</v>
      </c>
      <c r="Y32" s="251"/>
      <c r="Z32" s="41">
        <f>Y32*N20</f>
        <v>0</v>
      </c>
      <c r="AA32" s="140">
        <f aca="true" t="shared" si="1" ref="AA32:AA40">SUM(Z32+X32+V32+T32+R32+P32+N32+L32+J32+H32+F32+D32)</f>
        <v>0</v>
      </c>
      <c r="AB32" s="141"/>
    </row>
    <row r="33" spans="1:28" ht="30" customHeight="1">
      <c r="A33" s="171" t="s">
        <v>18</v>
      </c>
      <c r="B33" s="172"/>
      <c r="C33" s="242"/>
      <c r="D33" s="38">
        <f>C33*C20</f>
        <v>0</v>
      </c>
      <c r="E33" s="245"/>
      <c r="F33" s="34">
        <f>E33*D20</f>
        <v>0</v>
      </c>
      <c r="G33" s="248"/>
      <c r="H33" s="39">
        <f>G33*E20</f>
        <v>0</v>
      </c>
      <c r="I33" s="248"/>
      <c r="J33" s="39">
        <f>I33*F20</f>
        <v>0</v>
      </c>
      <c r="K33" s="251"/>
      <c r="L33" s="41">
        <f>K33*G20</f>
        <v>0</v>
      </c>
      <c r="M33" s="251"/>
      <c r="N33" s="41">
        <f>M33*H20</f>
        <v>0</v>
      </c>
      <c r="O33" s="251"/>
      <c r="P33" s="41">
        <f>O33*I20</f>
        <v>0</v>
      </c>
      <c r="Q33" s="251"/>
      <c r="R33" s="41">
        <f>Q33*J20</f>
        <v>0</v>
      </c>
      <c r="S33" s="251"/>
      <c r="T33" s="41">
        <f>S33*K20</f>
        <v>0</v>
      </c>
      <c r="U33" s="251"/>
      <c r="V33" s="42">
        <f>U33*L20</f>
        <v>0</v>
      </c>
      <c r="W33" s="251"/>
      <c r="X33" s="41">
        <f>W33*M20</f>
        <v>0</v>
      </c>
      <c r="Y33" s="251"/>
      <c r="Z33" s="41">
        <f>Y33*N20</f>
        <v>0</v>
      </c>
      <c r="AA33" s="140">
        <f t="shared" si="1"/>
        <v>0</v>
      </c>
      <c r="AB33" s="141"/>
    </row>
    <row r="34" spans="1:28" ht="15">
      <c r="A34" s="173" t="s">
        <v>19</v>
      </c>
      <c r="B34" s="174"/>
      <c r="C34" s="242"/>
      <c r="D34" s="38">
        <f>C34*C20</f>
        <v>0</v>
      </c>
      <c r="E34" s="245"/>
      <c r="F34" s="34">
        <f>E34*D20</f>
        <v>0</v>
      </c>
      <c r="G34" s="248"/>
      <c r="H34" s="39">
        <f>G34*E20</f>
        <v>0</v>
      </c>
      <c r="I34" s="248"/>
      <c r="J34" s="39">
        <f>I34*F20</f>
        <v>0</v>
      </c>
      <c r="K34" s="251"/>
      <c r="L34" s="41">
        <f>K34*G20</f>
        <v>0</v>
      </c>
      <c r="M34" s="251"/>
      <c r="N34" s="41">
        <f>M34*H20</f>
        <v>0</v>
      </c>
      <c r="O34" s="251"/>
      <c r="P34" s="41">
        <f>O34*I20</f>
        <v>0</v>
      </c>
      <c r="Q34" s="251"/>
      <c r="R34" s="41">
        <f>Q34*J20</f>
        <v>0</v>
      </c>
      <c r="S34" s="251"/>
      <c r="T34" s="41">
        <f>S34*K20</f>
        <v>0</v>
      </c>
      <c r="U34" s="251"/>
      <c r="V34" s="42">
        <f>U34*L20</f>
        <v>0</v>
      </c>
      <c r="W34" s="251"/>
      <c r="X34" s="41">
        <f>W34*M20</f>
        <v>0</v>
      </c>
      <c r="Y34" s="251"/>
      <c r="Z34" s="41">
        <f>Y34*N20</f>
        <v>0</v>
      </c>
      <c r="AA34" s="140">
        <f t="shared" si="1"/>
        <v>0</v>
      </c>
      <c r="AB34" s="141"/>
    </row>
    <row r="35" spans="1:40" ht="30.75" customHeight="1">
      <c r="A35" s="171" t="s">
        <v>21</v>
      </c>
      <c r="B35" s="174"/>
      <c r="C35" s="243"/>
      <c r="D35" s="38">
        <f>C35*C20</f>
        <v>0</v>
      </c>
      <c r="E35" s="246"/>
      <c r="F35" s="34">
        <f>E35*D20</f>
        <v>0</v>
      </c>
      <c r="G35" s="249"/>
      <c r="H35" s="39">
        <f>G35*E20</f>
        <v>0</v>
      </c>
      <c r="I35" s="249"/>
      <c r="J35" s="39">
        <f>I35*F20</f>
        <v>0</v>
      </c>
      <c r="K35" s="252"/>
      <c r="L35" s="41">
        <f>K35*G20</f>
        <v>0</v>
      </c>
      <c r="M35" s="252"/>
      <c r="N35" s="41">
        <f>M35*H20</f>
        <v>0</v>
      </c>
      <c r="O35" s="252"/>
      <c r="P35" s="41">
        <f>O35*I20</f>
        <v>0</v>
      </c>
      <c r="Q35" s="252"/>
      <c r="R35" s="41">
        <f>Q35*J20</f>
        <v>0</v>
      </c>
      <c r="S35" s="252"/>
      <c r="T35" s="41">
        <f>S35*K20</f>
        <v>0</v>
      </c>
      <c r="U35" s="252"/>
      <c r="V35" s="42">
        <f>U35*L20</f>
        <v>0</v>
      </c>
      <c r="W35" s="252"/>
      <c r="X35" s="41">
        <f>W35*M20</f>
        <v>0</v>
      </c>
      <c r="Y35" s="252"/>
      <c r="Z35" s="41">
        <f>Y35*N20</f>
        <v>0</v>
      </c>
      <c r="AA35" s="140">
        <f t="shared" si="1"/>
        <v>0</v>
      </c>
      <c r="AB35" s="141"/>
      <c r="AN35" s="3"/>
    </row>
    <row r="36" spans="1:28" ht="15" customHeight="1">
      <c r="A36" s="190" t="s">
        <v>20</v>
      </c>
      <c r="B36" s="191"/>
      <c r="C36" s="243"/>
      <c r="D36" s="38">
        <f>C36*C20</f>
        <v>0</v>
      </c>
      <c r="E36" s="246"/>
      <c r="F36" s="34">
        <f>E36*D20</f>
        <v>0</v>
      </c>
      <c r="G36" s="249"/>
      <c r="H36" s="39">
        <f>G36*E20</f>
        <v>0</v>
      </c>
      <c r="I36" s="249"/>
      <c r="J36" s="39">
        <f>I36*F20</f>
        <v>0</v>
      </c>
      <c r="K36" s="252"/>
      <c r="L36" s="41">
        <f>K36*G20</f>
        <v>0</v>
      </c>
      <c r="M36" s="252"/>
      <c r="N36" s="41">
        <f>M36*H20</f>
        <v>0</v>
      </c>
      <c r="O36" s="252"/>
      <c r="P36" s="41">
        <f>O36*I20</f>
        <v>0</v>
      </c>
      <c r="Q36" s="252"/>
      <c r="R36" s="41">
        <f>Q36*J20</f>
        <v>0</v>
      </c>
      <c r="S36" s="252"/>
      <c r="T36" s="41">
        <f>S36*K20</f>
        <v>0</v>
      </c>
      <c r="U36" s="252"/>
      <c r="V36" s="42">
        <f>U36*L20</f>
        <v>0</v>
      </c>
      <c r="W36" s="252"/>
      <c r="X36" s="41">
        <f>W36*M20</f>
        <v>0</v>
      </c>
      <c r="Y36" s="252"/>
      <c r="Z36" s="41">
        <f>Y36*N20</f>
        <v>0</v>
      </c>
      <c r="AA36" s="140">
        <f t="shared" si="1"/>
        <v>0</v>
      </c>
      <c r="AB36" s="141"/>
    </row>
    <row r="37" spans="1:28" ht="30" customHeight="1">
      <c r="A37" s="171" t="s">
        <v>23</v>
      </c>
      <c r="B37" s="174"/>
      <c r="C37" s="242"/>
      <c r="D37" s="38">
        <f>C37*C20</f>
        <v>0</v>
      </c>
      <c r="E37" s="245"/>
      <c r="F37" s="34">
        <f>E37*D20</f>
        <v>0</v>
      </c>
      <c r="G37" s="248"/>
      <c r="H37" s="39">
        <f>G37*E20</f>
        <v>0</v>
      </c>
      <c r="I37" s="248"/>
      <c r="J37" s="39">
        <f>I37*F20</f>
        <v>0</v>
      </c>
      <c r="K37" s="251"/>
      <c r="L37" s="41">
        <f>K37*G20</f>
        <v>0</v>
      </c>
      <c r="M37" s="251"/>
      <c r="N37" s="41">
        <f>M37*H20</f>
        <v>0</v>
      </c>
      <c r="O37" s="251"/>
      <c r="P37" s="41">
        <f>O37*I20</f>
        <v>0</v>
      </c>
      <c r="Q37" s="251"/>
      <c r="R37" s="41">
        <f>Q37*J20</f>
        <v>0</v>
      </c>
      <c r="S37" s="251"/>
      <c r="T37" s="41">
        <f>S37*K20</f>
        <v>0</v>
      </c>
      <c r="U37" s="251"/>
      <c r="V37" s="42">
        <f>U37*L20</f>
        <v>0</v>
      </c>
      <c r="W37" s="251"/>
      <c r="X37" s="41">
        <f>W37*M20</f>
        <v>0</v>
      </c>
      <c r="Y37" s="251"/>
      <c r="Z37" s="41">
        <f>Y37*N20</f>
        <v>0</v>
      </c>
      <c r="AA37" s="140">
        <f t="shared" si="1"/>
        <v>0</v>
      </c>
      <c r="AB37" s="141"/>
    </row>
    <row r="38" spans="1:28" ht="29.25" customHeight="1">
      <c r="A38" s="171" t="s">
        <v>24</v>
      </c>
      <c r="B38" s="174"/>
      <c r="C38" s="242"/>
      <c r="D38" s="38">
        <f>C38*C20</f>
        <v>0</v>
      </c>
      <c r="E38" s="245"/>
      <c r="F38" s="34">
        <f>E38*D20</f>
        <v>0</v>
      </c>
      <c r="G38" s="248"/>
      <c r="H38" s="39">
        <f>G38*E20</f>
        <v>0</v>
      </c>
      <c r="I38" s="248"/>
      <c r="J38" s="39">
        <f>I38*F20</f>
        <v>0</v>
      </c>
      <c r="K38" s="251"/>
      <c r="L38" s="41">
        <f>K38*G20</f>
        <v>0</v>
      </c>
      <c r="M38" s="251"/>
      <c r="N38" s="41">
        <f>M38*H20</f>
        <v>0</v>
      </c>
      <c r="O38" s="251"/>
      <c r="P38" s="41">
        <f>O38*I20</f>
        <v>0</v>
      </c>
      <c r="Q38" s="251"/>
      <c r="R38" s="41">
        <f>Q38*J20</f>
        <v>0</v>
      </c>
      <c r="S38" s="251"/>
      <c r="T38" s="41">
        <f>S38*K20</f>
        <v>0</v>
      </c>
      <c r="U38" s="251"/>
      <c r="V38" s="42">
        <f>U38*L20</f>
        <v>0</v>
      </c>
      <c r="W38" s="251"/>
      <c r="X38" s="41">
        <f>W38*M20</f>
        <v>0</v>
      </c>
      <c r="Y38" s="251"/>
      <c r="Z38" s="41">
        <f>Y38*N20</f>
        <v>0</v>
      </c>
      <c r="AA38" s="140">
        <f t="shared" si="1"/>
        <v>0</v>
      </c>
      <c r="AB38" s="141"/>
    </row>
    <row r="39" spans="1:28" ht="32.25" customHeight="1">
      <c r="A39" s="171" t="s">
        <v>26</v>
      </c>
      <c r="B39" s="172"/>
      <c r="C39" s="242"/>
      <c r="D39" s="38">
        <f>C39*C20</f>
        <v>0</v>
      </c>
      <c r="E39" s="245"/>
      <c r="F39" s="34">
        <f>E39*D20</f>
        <v>0</v>
      </c>
      <c r="G39" s="248"/>
      <c r="H39" s="39">
        <f>G39*E20</f>
        <v>0</v>
      </c>
      <c r="I39" s="248"/>
      <c r="J39" s="39">
        <f>I39*F20</f>
        <v>0</v>
      </c>
      <c r="K39" s="251"/>
      <c r="L39" s="41">
        <f>K39*G20</f>
        <v>0</v>
      </c>
      <c r="M39" s="251"/>
      <c r="N39" s="41">
        <f>M39*H20</f>
        <v>0</v>
      </c>
      <c r="O39" s="251"/>
      <c r="P39" s="41">
        <f>O39*I20</f>
        <v>0</v>
      </c>
      <c r="Q39" s="251"/>
      <c r="R39" s="41">
        <f>Q39*J20</f>
        <v>0</v>
      </c>
      <c r="S39" s="251"/>
      <c r="T39" s="41">
        <f>S39*K20</f>
        <v>0</v>
      </c>
      <c r="U39" s="251"/>
      <c r="V39" s="42">
        <f>U39*L20</f>
        <v>0</v>
      </c>
      <c r="W39" s="251"/>
      <c r="X39" s="41">
        <f>W39*M20</f>
        <v>0</v>
      </c>
      <c r="Y39" s="251"/>
      <c r="Z39" s="41">
        <f>Y39*N20</f>
        <v>0</v>
      </c>
      <c r="AA39" s="140">
        <f t="shared" si="1"/>
        <v>0</v>
      </c>
      <c r="AB39" s="141"/>
    </row>
    <row r="40" spans="1:28" ht="45.75" customHeight="1" thickBot="1">
      <c r="A40" s="209" t="s">
        <v>25</v>
      </c>
      <c r="B40" s="210"/>
      <c r="C40" s="244"/>
      <c r="D40" s="81">
        <f>C40*C20</f>
        <v>0</v>
      </c>
      <c r="E40" s="247"/>
      <c r="F40" s="82">
        <f>E40*D20</f>
        <v>0</v>
      </c>
      <c r="G40" s="250"/>
      <c r="H40" s="83">
        <f>G40*E20</f>
        <v>0</v>
      </c>
      <c r="I40" s="250"/>
      <c r="J40" s="83">
        <f>I40*F20</f>
        <v>0</v>
      </c>
      <c r="K40" s="253"/>
      <c r="L40" s="84">
        <f>K40*G20</f>
        <v>0</v>
      </c>
      <c r="M40" s="253"/>
      <c r="N40" s="84">
        <f>M40*H20</f>
        <v>0</v>
      </c>
      <c r="O40" s="253"/>
      <c r="P40" s="84">
        <f>O40*I20</f>
        <v>0</v>
      </c>
      <c r="Q40" s="253"/>
      <c r="R40" s="84">
        <f>Q40*J20</f>
        <v>0</v>
      </c>
      <c r="S40" s="253"/>
      <c r="T40" s="84">
        <f>S40*K20</f>
        <v>0</v>
      </c>
      <c r="U40" s="253"/>
      <c r="V40" s="85">
        <f>U40*L20</f>
        <v>0</v>
      </c>
      <c r="W40" s="253"/>
      <c r="X40" s="84">
        <f>W40*M20</f>
        <v>0</v>
      </c>
      <c r="Y40" s="253"/>
      <c r="Z40" s="84">
        <f>Y40*N20</f>
        <v>0</v>
      </c>
      <c r="AA40" s="148">
        <f t="shared" si="1"/>
        <v>0</v>
      </c>
      <c r="AB40" s="149"/>
    </row>
    <row r="41" spans="1:28" ht="18.75" customHeight="1" thickBot="1">
      <c r="A41" s="211" t="s">
        <v>27</v>
      </c>
      <c r="B41" s="212"/>
      <c r="C41" s="142">
        <f>SUM(D32:D40)</f>
        <v>0</v>
      </c>
      <c r="D41" s="143"/>
      <c r="E41" s="144">
        <f>SUM(F32:F40)</f>
        <v>0</v>
      </c>
      <c r="F41" s="145"/>
      <c r="G41" s="182">
        <f>SUM(H32:H40)</f>
        <v>0</v>
      </c>
      <c r="H41" s="147"/>
      <c r="I41" s="146">
        <f>SUM(J32:J40)</f>
        <v>0</v>
      </c>
      <c r="J41" s="147"/>
      <c r="K41" s="131">
        <f>SUM(L32:L40)</f>
        <v>0</v>
      </c>
      <c r="L41" s="132"/>
      <c r="M41" s="131">
        <f>SUM(N32:N40)</f>
        <v>0</v>
      </c>
      <c r="N41" s="132"/>
      <c r="O41" s="131">
        <f>SUM(P32:P40)</f>
        <v>0</v>
      </c>
      <c r="P41" s="132"/>
      <c r="Q41" s="131">
        <f>SUM(R32:R40)</f>
        <v>0</v>
      </c>
      <c r="R41" s="132"/>
      <c r="S41" s="131">
        <f>SUM(T32:T40)</f>
        <v>0</v>
      </c>
      <c r="T41" s="132"/>
      <c r="U41" s="131">
        <f>SUM(V32:V40)</f>
        <v>0</v>
      </c>
      <c r="V41" s="132"/>
      <c r="W41" s="131">
        <f>SUM(X32:X40)</f>
        <v>0</v>
      </c>
      <c r="X41" s="132"/>
      <c r="Y41" s="131">
        <f>SUM(Z32:Z40)</f>
        <v>0</v>
      </c>
      <c r="Z41" s="132"/>
      <c r="AA41" s="150">
        <f>SUM(AA32:AB40)</f>
        <v>0</v>
      </c>
      <c r="AB41" s="151"/>
    </row>
    <row r="42" spans="1:28" ht="15">
      <c r="A42" s="47"/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59"/>
    </row>
    <row r="43" spans="1:4" ht="15">
      <c r="A43" s="12" t="s">
        <v>31</v>
      </c>
      <c r="C43" s="1"/>
      <c r="D43" s="1"/>
    </row>
    <row r="44" spans="1:4" ht="15">
      <c r="A44" s="12" t="s">
        <v>32</v>
      </c>
      <c r="C44" s="1"/>
      <c r="D44" s="1"/>
    </row>
    <row r="45" spans="1:4" ht="15">
      <c r="A45" s="12"/>
      <c r="C45" s="1"/>
      <c r="D45" s="1"/>
    </row>
    <row r="46" spans="1:4" ht="15">
      <c r="A46" s="6" t="s">
        <v>38</v>
      </c>
      <c r="C46" s="1"/>
      <c r="D46" s="1"/>
    </row>
    <row r="47" spans="1:18" ht="15">
      <c r="A47" s="196" t="s">
        <v>35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8"/>
      <c r="R47" s="31"/>
    </row>
    <row r="48" spans="1:17" ht="15">
      <c r="A48" s="50"/>
      <c r="B48" s="50"/>
      <c r="C48" s="175" t="s">
        <v>43</v>
      </c>
      <c r="D48" s="177" t="s">
        <v>44</v>
      </c>
      <c r="E48" s="179" t="s">
        <v>45</v>
      </c>
      <c r="F48" s="179" t="s">
        <v>46</v>
      </c>
      <c r="G48" s="199" t="s">
        <v>47</v>
      </c>
      <c r="H48" s="199" t="s">
        <v>48</v>
      </c>
      <c r="I48" s="199" t="s">
        <v>49</v>
      </c>
      <c r="J48" s="199" t="s">
        <v>50</v>
      </c>
      <c r="K48" s="199" t="s">
        <v>51</v>
      </c>
      <c r="L48" s="199" t="s">
        <v>52</v>
      </c>
      <c r="M48" s="201" t="s">
        <v>13</v>
      </c>
      <c r="N48" s="202"/>
      <c r="O48" s="183" t="s">
        <v>34</v>
      </c>
      <c r="P48" s="184"/>
      <c r="Q48" s="185"/>
    </row>
    <row r="49" spans="1:17" ht="15">
      <c r="A49" s="50"/>
      <c r="B49" s="51"/>
      <c r="C49" s="176"/>
      <c r="D49" s="178"/>
      <c r="E49" s="180"/>
      <c r="F49" s="180"/>
      <c r="G49" s="200"/>
      <c r="H49" s="200"/>
      <c r="I49" s="200"/>
      <c r="J49" s="200"/>
      <c r="K49" s="200"/>
      <c r="L49" s="200"/>
      <c r="M49" s="69" t="s">
        <v>53</v>
      </c>
      <c r="N49" s="70" t="s">
        <v>54</v>
      </c>
      <c r="O49" s="186"/>
      <c r="P49" s="187"/>
      <c r="Q49" s="188"/>
    </row>
    <row r="50" spans="1:31" ht="19.5" customHeight="1" thickBot="1">
      <c r="A50" s="169" t="s">
        <v>36</v>
      </c>
      <c r="B50" s="170"/>
      <c r="C50" s="254"/>
      <c r="D50" s="255"/>
      <c r="E50" s="256"/>
      <c r="F50" s="256"/>
      <c r="G50" s="257"/>
      <c r="H50" s="257"/>
      <c r="I50" s="257"/>
      <c r="J50" s="257"/>
      <c r="K50" s="257"/>
      <c r="L50" s="257"/>
      <c r="M50" s="257"/>
      <c r="N50" s="258"/>
      <c r="O50" s="122">
        <f>SUM(C50:N50)</f>
        <v>0</v>
      </c>
      <c r="P50" s="122"/>
      <c r="Q50" s="122"/>
      <c r="Z50" s="30"/>
      <c r="AE50" s="22"/>
    </row>
    <row r="51" spans="1:31" ht="29.25" customHeight="1" thickBot="1">
      <c r="A51" s="207" t="s">
        <v>37</v>
      </c>
      <c r="B51" s="208"/>
      <c r="C51" s="259"/>
      <c r="D51" s="260"/>
      <c r="E51" s="261"/>
      <c r="F51" s="261"/>
      <c r="G51" s="262"/>
      <c r="H51" s="262"/>
      <c r="I51" s="262"/>
      <c r="J51" s="262"/>
      <c r="K51" s="262"/>
      <c r="L51" s="262"/>
      <c r="M51" s="262"/>
      <c r="N51" s="263"/>
      <c r="O51" s="194">
        <f>SUM(C51:N51)</f>
        <v>0</v>
      </c>
      <c r="P51" s="194"/>
      <c r="Q51" s="195"/>
      <c r="AE51" s="22"/>
    </row>
    <row r="52" spans="1:31" ht="14.25" customHeight="1">
      <c r="A52" s="86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87"/>
      <c r="R52" s="32"/>
      <c r="AE52" s="22"/>
    </row>
    <row r="53" spans="1:31" ht="21" customHeight="1">
      <c r="A53" s="26"/>
      <c r="B53" s="2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5"/>
      <c r="R53" s="17"/>
      <c r="AE53" s="22"/>
    </row>
    <row r="54" spans="1:31" ht="18" customHeight="1">
      <c r="A54" s="26"/>
      <c r="B54" s="2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5"/>
      <c r="R54" s="17"/>
      <c r="AE54" s="22"/>
    </row>
    <row r="55" spans="1:18" ht="15">
      <c r="A55" s="7" t="s">
        <v>16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R55" s="18"/>
    </row>
    <row r="56" spans="1:18" ht="15">
      <c r="A56" s="216" t="s">
        <v>12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4"/>
      <c r="R56" s="19"/>
    </row>
    <row r="57" spans="1:23" ht="15">
      <c r="A57" s="218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5"/>
      <c r="R57" s="16"/>
      <c r="W57" s="24"/>
    </row>
    <row r="58" spans="1:18" ht="15">
      <c r="A58" s="53"/>
      <c r="B58" s="52"/>
      <c r="C58" s="175" t="s">
        <v>43</v>
      </c>
      <c r="D58" s="177" t="s">
        <v>44</v>
      </c>
      <c r="E58" s="179" t="s">
        <v>45</v>
      </c>
      <c r="F58" s="179" t="s">
        <v>46</v>
      </c>
      <c r="G58" s="199" t="s">
        <v>47</v>
      </c>
      <c r="H58" s="199" t="s">
        <v>48</v>
      </c>
      <c r="I58" s="199" t="s">
        <v>49</v>
      </c>
      <c r="J58" s="199" t="s">
        <v>50</v>
      </c>
      <c r="K58" s="199" t="s">
        <v>51</v>
      </c>
      <c r="L58" s="199" t="s">
        <v>52</v>
      </c>
      <c r="M58" s="201" t="s">
        <v>13</v>
      </c>
      <c r="N58" s="213"/>
      <c r="O58" s="52"/>
      <c r="P58" s="52"/>
      <c r="Q58" s="56"/>
      <c r="R58" s="16"/>
    </row>
    <row r="59" spans="1:31" ht="15.75" thickBot="1">
      <c r="A59" s="54"/>
      <c r="B59" s="55"/>
      <c r="C59" s="189"/>
      <c r="D59" s="220"/>
      <c r="E59" s="221"/>
      <c r="F59" s="221"/>
      <c r="G59" s="206"/>
      <c r="H59" s="206"/>
      <c r="I59" s="206"/>
      <c r="J59" s="206"/>
      <c r="K59" s="206"/>
      <c r="L59" s="206"/>
      <c r="M59" s="88" t="s">
        <v>53</v>
      </c>
      <c r="N59" s="88" t="s">
        <v>54</v>
      </c>
      <c r="O59" s="60"/>
      <c r="P59" s="61"/>
      <c r="Q59" s="57"/>
      <c r="R59" s="17"/>
      <c r="AE59" s="22"/>
    </row>
    <row r="60" spans="1:31" ht="42.75" customHeight="1" thickBot="1">
      <c r="A60" s="164" t="s">
        <v>17</v>
      </c>
      <c r="B60" s="165"/>
      <c r="C60" s="89" t="e">
        <f>C41/C51</f>
        <v>#DIV/0!</v>
      </c>
      <c r="D60" s="90" t="e">
        <f>E41/D51</f>
        <v>#DIV/0!</v>
      </c>
      <c r="E60" s="90" t="e">
        <f>G41/E51</f>
        <v>#DIV/0!</v>
      </c>
      <c r="F60" s="90" t="e">
        <f>I41/F51</f>
        <v>#DIV/0!</v>
      </c>
      <c r="G60" s="90" t="e">
        <f>K41/G51</f>
        <v>#DIV/0!</v>
      </c>
      <c r="H60" s="90" t="e">
        <f>M41/H51</f>
        <v>#DIV/0!</v>
      </c>
      <c r="I60" s="90" t="e">
        <f>O41/I51</f>
        <v>#DIV/0!</v>
      </c>
      <c r="J60" s="90" t="e">
        <f>Q41/J51</f>
        <v>#DIV/0!</v>
      </c>
      <c r="K60" s="90" t="e">
        <f>S41/K51</f>
        <v>#DIV/0!</v>
      </c>
      <c r="L60" s="90" t="e">
        <f>U41/L51</f>
        <v>#DIV/0!</v>
      </c>
      <c r="M60" s="90" t="e">
        <f>W41/M51</f>
        <v>#DIV/0!</v>
      </c>
      <c r="N60" s="91" t="e">
        <f>Y41/N51</f>
        <v>#DIV/0!</v>
      </c>
      <c r="O60" s="62"/>
      <c r="P60" s="63"/>
      <c r="Q60" s="58"/>
      <c r="R60" s="17"/>
      <c r="AE60" s="21"/>
    </row>
    <row r="61" spans="1:31" ht="15">
      <c r="A61" s="64"/>
      <c r="B61" s="65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59"/>
      <c r="R61" s="17"/>
      <c r="AE61" s="21"/>
    </row>
    <row r="62" spans="1:18" ht="15">
      <c r="A62" s="11"/>
      <c r="R62" s="17"/>
    </row>
  </sheetData>
  <sheetProtection password="87E3" sheet="1"/>
  <mergeCells count="110">
    <mergeCell ref="M58:N58"/>
    <mergeCell ref="Q56:Q57"/>
    <mergeCell ref="A56:P57"/>
    <mergeCell ref="D58:D59"/>
    <mergeCell ref="E58:E59"/>
    <mergeCell ref="F58:F59"/>
    <mergeCell ref="H58:H59"/>
    <mergeCell ref="I58:I59"/>
    <mergeCell ref="J58:J59"/>
    <mergeCell ref="K58:K59"/>
    <mergeCell ref="L58:L59"/>
    <mergeCell ref="A51:B51"/>
    <mergeCell ref="G58:G59"/>
    <mergeCell ref="A39:B39"/>
    <mergeCell ref="A40:B40"/>
    <mergeCell ref="A41:B41"/>
    <mergeCell ref="H48:H49"/>
    <mergeCell ref="I48:I49"/>
    <mergeCell ref="J48:J49"/>
    <mergeCell ref="K48:K49"/>
    <mergeCell ref="A4:P4"/>
    <mergeCell ref="A7:F7"/>
    <mergeCell ref="A8:F8"/>
    <mergeCell ref="G8:P8"/>
    <mergeCell ref="A38:B38"/>
    <mergeCell ref="K41:L41"/>
    <mergeCell ref="O20:P20"/>
    <mergeCell ref="O50:Q50"/>
    <mergeCell ref="O51:Q51"/>
    <mergeCell ref="A47:Q47"/>
    <mergeCell ref="O41:P41"/>
    <mergeCell ref="A10:P10"/>
    <mergeCell ref="A37:B37"/>
    <mergeCell ref="M41:N41"/>
    <mergeCell ref="L48:L49"/>
    <mergeCell ref="M48:N48"/>
    <mergeCell ref="G48:G49"/>
    <mergeCell ref="A1:AB1"/>
    <mergeCell ref="G41:H41"/>
    <mergeCell ref="O48:Q49"/>
    <mergeCell ref="C58:C59"/>
    <mergeCell ref="A5:P5"/>
    <mergeCell ref="A6:P6"/>
    <mergeCell ref="A35:B35"/>
    <mergeCell ref="A36:B36"/>
    <mergeCell ref="A31:B31"/>
    <mergeCell ref="G7:P7"/>
    <mergeCell ref="A60:B60"/>
    <mergeCell ref="A15:P15"/>
    <mergeCell ref="A50:B50"/>
    <mergeCell ref="A32:B32"/>
    <mergeCell ref="A33:B33"/>
    <mergeCell ref="A34:B34"/>
    <mergeCell ref="C48:C49"/>
    <mergeCell ref="D48:D49"/>
    <mergeCell ref="E48:E49"/>
    <mergeCell ref="F48:F49"/>
    <mergeCell ref="AA29:AB31"/>
    <mergeCell ref="AA38:AB38"/>
    <mergeCell ref="AA35:AB35"/>
    <mergeCell ref="W29:Z29"/>
    <mergeCell ref="W30:X30"/>
    <mergeCell ref="Y30:Z30"/>
    <mergeCell ref="AA34:AB34"/>
    <mergeCell ref="W41:X41"/>
    <mergeCell ref="Y41:Z41"/>
    <mergeCell ref="AA37:AB37"/>
    <mergeCell ref="AA39:AB39"/>
    <mergeCell ref="AA40:AB40"/>
    <mergeCell ref="AA41:AB41"/>
    <mergeCell ref="Q41:R41"/>
    <mergeCell ref="A27:AB28"/>
    <mergeCell ref="AA32:AB32"/>
    <mergeCell ref="AA33:AB33"/>
    <mergeCell ref="C41:D41"/>
    <mergeCell ref="E41:F41"/>
    <mergeCell ref="I41:J41"/>
    <mergeCell ref="S41:T41"/>
    <mergeCell ref="U41:V41"/>
    <mergeCell ref="AA36:AB36"/>
    <mergeCell ref="A9:B9"/>
    <mergeCell ref="C9:I9"/>
    <mergeCell ref="J9:P9"/>
    <mergeCell ref="A18:B18"/>
    <mergeCell ref="C16:C17"/>
    <mergeCell ref="D16:D17"/>
    <mergeCell ref="E16:E17"/>
    <mergeCell ref="O18:P18"/>
    <mergeCell ref="F16:F17"/>
    <mergeCell ref="G16:G17"/>
    <mergeCell ref="H16:H17"/>
    <mergeCell ref="I16:I17"/>
    <mergeCell ref="O19:P19"/>
    <mergeCell ref="Q15:R15"/>
    <mergeCell ref="O29:P30"/>
    <mergeCell ref="U29:V30"/>
    <mergeCell ref="J16:J17"/>
    <mergeCell ref="K16:K17"/>
    <mergeCell ref="L16:L17"/>
    <mergeCell ref="M16:N16"/>
    <mergeCell ref="Q29:R30"/>
    <mergeCell ref="S29:T30"/>
    <mergeCell ref="O16:P17"/>
    <mergeCell ref="A20:B20"/>
    <mergeCell ref="C29:D30"/>
    <mergeCell ref="E29:F30"/>
    <mergeCell ref="G29:H30"/>
    <mergeCell ref="I29:J30"/>
    <mergeCell ref="K29:L30"/>
    <mergeCell ref="M29:N30"/>
  </mergeCells>
  <printOptions/>
  <pageMargins left="0.2362204724409449" right="0.2362204724409449" top="0.3937007874015748" bottom="0.15748031496062992" header="0.31496062992125984" footer="0.31496062992125984"/>
  <pageSetup fitToHeight="0" fitToWidth="1" horizontalDpi="600" verticalDpi="600" orientation="landscape" paperSize="9" scale="43" r:id="rId1"/>
  <rowBreaks count="1" manualBreakCount="1">
    <brk id="61" max="27" man="1"/>
  </rowBreaks>
  <colBreaks count="1" manualBreakCount="1">
    <brk id="20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Bisconti Franco</dc:creator>
  <cp:keywords/>
  <dc:description/>
  <cp:lastModifiedBy>Bisconti Franco</cp:lastModifiedBy>
  <cp:lastPrinted>2012-10-17T12:50:24Z</cp:lastPrinted>
  <dcterms:created xsi:type="dcterms:W3CDTF">2012-09-28T10:06:44Z</dcterms:created>
  <dcterms:modified xsi:type="dcterms:W3CDTF">2012-10-31T16:35:50Z</dcterms:modified>
  <cp:category/>
  <cp:version/>
  <cp:contentType/>
  <cp:contentStatus/>
</cp:coreProperties>
</file>