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hidePivotFieldList="1"/>
  <mc:AlternateContent xmlns:mc="http://schemas.openxmlformats.org/markup-compatibility/2006">
    <mc:Choice Requires="x15">
      <x15ac:absPath xmlns:x15ac="http://schemas.microsoft.com/office/spreadsheetml/2010/11/ac" url="https://txtgroup.sharepoint.com/sites/HSPIprogetti/Ministero AmbienteeSicurezzaEnergetica/Sistema Integrato di Monitoraggio SIM/WIP/11_Deliverable_SIM/01_Progettazione esecutiva/02_Consegna documenti pdf/Quadro economico di sintesi/"/>
    </mc:Choice>
  </mc:AlternateContent>
  <xr:revisionPtr revIDLastSave="2" documentId="13_ncr:1_{F603C87D-A0F8-462F-B662-D3BA712BE306}" xr6:coauthVersionLast="47" xr6:coauthVersionMax="47" xr10:uidLastSave="{521C8A5A-DFCE-475B-A8BA-45E171FDDB07}"/>
  <bookViews>
    <workbookView xWindow="-110" yWindow="-110" windowWidth="19420" windowHeight="10420" xr2:uid="{00000000-000D-0000-FFFF-FFFF00000000}"/>
  </bookViews>
  <sheets>
    <sheet name="Copertina" sheetId="16" r:id="rId1"/>
    <sheet name="CensimentoFabbisogni_PE" sheetId="15" r:id="rId2"/>
  </sheets>
  <externalReferences>
    <externalReference r:id="rId3"/>
    <externalReference r:id="rId4"/>
    <externalReference r:id="rId5"/>
    <externalReference r:id="rId6"/>
  </externalReferences>
  <definedNames>
    <definedName name="_xlnm._FilterDatabase" localSheetId="1" hidden="1">CensimentoFabbisogni_PE!$A$5:$N$1075</definedName>
    <definedName name="_UNDO_UPS_" hidden="1">'[1]Valle D''Aosta_requisiti'!#REF!</definedName>
    <definedName name="_UNDO_UPS_SEL_" hidden="1">'[1]Valle D''Aosta_requisiti'!#REF!</definedName>
    <definedName name="_UNDO31X31X_" hidden="1">'[1]Valle D''Aosta_requisiti'!#REF!</definedName>
    <definedName name="billion" localSheetId="0">#REF!</definedName>
    <definedName name="billion">#REF!</definedName>
    <definedName name="_xlnm.Database" localSheetId="0">#REF!</definedName>
    <definedName name="_xlnm.Database">#REF!</definedName>
    <definedName name="days.per.month" localSheetId="0">#REF!</definedName>
    <definedName name="days.per.month">#REF!</definedName>
    <definedName name="days.per.year">#REF!</definedName>
    <definedName name="halala" localSheetId="0">[2]Lists!$B$19</definedName>
    <definedName name="halala">[2]Lists!$B$19</definedName>
    <definedName name="hours.per.day" localSheetId="0">#REF!</definedName>
    <definedName name="hours.per.day">#REF!</definedName>
    <definedName name="hours.per.year" localSheetId="0">#REF!</definedName>
    <definedName name="hours.per.year">#REF!</definedName>
    <definedName name="million" localSheetId="0">#REF!</definedName>
    <definedName name="million">#REF!</definedName>
    <definedName name="minutes.per.hour">#REF!</definedName>
    <definedName name="months.per.year">#REF!</definedName>
    <definedName name="_xlnm.Print_Area" localSheetId="0">Copertina!$A$1:$N$21</definedName>
    <definedName name="seconds.per.hour" localSheetId="0">#REF!</definedName>
    <definedName name="seconds.per.hour">#REF!</definedName>
    <definedName name="seconds.per.minute">#REF!</definedName>
    <definedName name="thousand">#REF!</definedName>
    <definedName name="TIPO_INTERVENTO" localSheetId="0">[3]ENUM_LIST!$C$2:$C$4</definedName>
    <definedName name="TIPO_INTERVENTO">[4]ENUM_LIST!$C$2:$C$4</definedName>
    <definedName name="year.list" localSheetId="0">#REF!</definedName>
    <definedName name="year.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15" l="1"/>
  <c r="J978" i="15" l="1"/>
  <c r="J327" i="15"/>
  <c r="C287" i="15"/>
  <c r="C279" i="15"/>
  <c r="C280" i="15" s="1"/>
  <c r="C281" i="15" s="1"/>
  <c r="C273" i="15"/>
  <c r="C274" i="15" s="1"/>
  <c r="C275" i="15" s="1"/>
  <c r="C270" i="15"/>
  <c r="C265" i="15"/>
  <c r="C260" i="15"/>
  <c r="C261" i="15" s="1"/>
  <c r="C262" i="15" s="1"/>
  <c r="C255" i="15"/>
  <c r="C256" i="15" s="1"/>
  <c r="C257" i="15" s="1"/>
  <c r="C258" i="15" s="1"/>
  <c r="C251" i="15"/>
  <c r="C228" i="15"/>
  <c r="C229" i="15" s="1"/>
  <c r="C230" i="15" s="1"/>
  <c r="C231" i="15" s="1"/>
  <c r="C232" i="15" s="1"/>
  <c r="C233" i="15" s="1"/>
  <c r="C234" i="15" s="1"/>
  <c r="C235" i="15" s="1"/>
  <c r="C236" i="15" s="1"/>
  <c r="C237" i="15" s="1"/>
  <c r="C238" i="15" s="1"/>
  <c r="C239" i="15" s="1"/>
  <c r="C240" i="15" s="1"/>
  <c r="C241" i="15" s="1"/>
  <c r="C242" i="15" s="1"/>
  <c r="C243" i="15" s="1"/>
  <c r="C244" i="15" s="1"/>
  <c r="C245" i="15" s="1"/>
  <c r="C246" i="15" s="1"/>
  <c r="C247" i="15" s="1"/>
  <c r="C248" i="15" s="1"/>
  <c r="C223" i="15"/>
  <c r="C224" i="15" s="1"/>
</calcChain>
</file>

<file path=xl/sharedStrings.xml><?xml version="1.0" encoding="utf-8"?>
<sst xmlns="http://schemas.openxmlformats.org/spreadsheetml/2006/main" count="7922" uniqueCount="2457">
  <si>
    <t>Applicazioni informatiche</t>
  </si>
  <si>
    <t>DL120</t>
  </si>
  <si>
    <t>Dotazioni informatiche</t>
  </si>
  <si>
    <t>Droni</t>
  </si>
  <si>
    <t>Monitoraggio</t>
  </si>
  <si>
    <t>Progettazione, RUP, DEC, ecc</t>
  </si>
  <si>
    <t>Veicoli attrezzati</t>
  </si>
  <si>
    <t>Velivoli attrezzati</t>
  </si>
  <si>
    <t>Sistema</t>
  </si>
  <si>
    <t>Monitoraggio e Software</t>
  </si>
  <si>
    <t>CC CUFAA</t>
  </si>
  <si>
    <t>Altro</t>
  </si>
  <si>
    <t>Hardware</t>
  </si>
  <si>
    <t>Infrastruttura</t>
  </si>
  <si>
    <t>Modello</t>
  </si>
  <si>
    <t>Sensoristica</t>
  </si>
  <si>
    <t>Software</t>
  </si>
  <si>
    <t>Strumentazione</t>
  </si>
  <si>
    <t>Veicoli</t>
  </si>
  <si>
    <t>Formazione</t>
  </si>
  <si>
    <t>Studi e ricerche</t>
  </si>
  <si>
    <t>Manutenzione</t>
  </si>
  <si>
    <t>Modelli climatologici</t>
  </si>
  <si>
    <t>Abruzzo</t>
  </si>
  <si>
    <t>Aeronautica Militare</t>
  </si>
  <si>
    <t>Basilicata</t>
  </si>
  <si>
    <t>Calabria</t>
  </si>
  <si>
    <t>Campania</t>
  </si>
  <si>
    <t>Capitaneria di Porto</t>
  </si>
  <si>
    <t>Capitolato</t>
  </si>
  <si>
    <t>Capitolato/RTI</t>
  </si>
  <si>
    <t>CNVVF</t>
  </si>
  <si>
    <t>CREA</t>
  </si>
  <si>
    <t>DPC</t>
  </si>
  <si>
    <t>Emilia Romagna</t>
  </si>
  <si>
    <t>ENEA</t>
  </si>
  <si>
    <t>Friuli Venezia Giulia</t>
  </si>
  <si>
    <t>Guardia di Finanza</t>
  </si>
  <si>
    <t>IGM</t>
  </si>
  <si>
    <t>ISPRA</t>
  </si>
  <si>
    <t>ITALIAMETEO</t>
  </si>
  <si>
    <t>Lazio</t>
  </si>
  <si>
    <t>Lazio-SIARL</t>
  </si>
  <si>
    <t>Liguria</t>
  </si>
  <si>
    <t>Lombardia</t>
  </si>
  <si>
    <t>Marche</t>
  </si>
  <si>
    <t>MASE</t>
  </si>
  <si>
    <t>Molise</t>
  </si>
  <si>
    <t>P.A. Bolzano</t>
  </si>
  <si>
    <t>P.a. Trento</t>
  </si>
  <si>
    <t>Piemonte</t>
  </si>
  <si>
    <t>Puglia</t>
  </si>
  <si>
    <t>Sardegna</t>
  </si>
  <si>
    <t>Sicilia</t>
  </si>
  <si>
    <t>SISTEMA</t>
  </si>
  <si>
    <t>tbd</t>
  </si>
  <si>
    <t>Toscana</t>
  </si>
  <si>
    <t>Umbria</t>
  </si>
  <si>
    <t>Valle d'Aosta</t>
  </si>
  <si>
    <t>Veneto</t>
  </si>
  <si>
    <t>ADB Alpi Orientali</t>
  </si>
  <si>
    <t>ADB Appennino Centrale</t>
  </si>
  <si>
    <t>ADB Appennino Settentrionale</t>
  </si>
  <si>
    <t>ADB Fiume Po</t>
  </si>
  <si>
    <t>ADB Sicilia</t>
  </si>
  <si>
    <t>MIC</t>
  </si>
  <si>
    <t>CER (Canale emiliano Romagnolo)</t>
  </si>
  <si>
    <t>Regioni</t>
  </si>
  <si>
    <t>Idrografico Marina</t>
  </si>
  <si>
    <t>MIPAAF</t>
  </si>
  <si>
    <t>ISTAT</t>
  </si>
  <si>
    <t>CISIS</t>
  </si>
  <si>
    <t>MITE-CNITA</t>
  </si>
  <si>
    <t>INGV</t>
  </si>
  <si>
    <t>Trasversale</t>
  </si>
  <si>
    <t>ISPRA/ASI</t>
  </si>
  <si>
    <t>Proposta RTI</t>
  </si>
  <si>
    <t>(trasversale: TBD/DPC/ISPRA/ITALIAMETEO/CREA)</t>
  </si>
  <si>
    <t>AGEA</t>
  </si>
  <si>
    <t>1 - Idrogeologia</t>
  </si>
  <si>
    <t>2 - Agricoltura di precisione</t>
  </si>
  <si>
    <t>3 - Inquinamento marino e litorale</t>
  </si>
  <si>
    <t>4 - Illeciti ambientali</t>
  </si>
  <si>
    <t>5 - Supporto alle emergenze</t>
  </si>
  <si>
    <t>6 - Incendi boschivi e di interfaccia</t>
  </si>
  <si>
    <t>Proposte Mase</t>
  </si>
  <si>
    <t>Richieste ItaliaMeteo</t>
  </si>
  <si>
    <t>Security Professional Services</t>
  </si>
  <si>
    <t xml:space="preserve"> IT Service Operations </t>
  </si>
  <si>
    <t xml:space="preserve">Business &amp; Culture Enablement </t>
  </si>
  <si>
    <t>GIS Platform</t>
  </si>
  <si>
    <t>DSS Platform</t>
  </si>
  <si>
    <t xml:space="preserve">Application Platform </t>
  </si>
  <si>
    <t>Process Platform</t>
  </si>
  <si>
    <t>Data Platform</t>
  </si>
  <si>
    <t>Intelligence Platform</t>
  </si>
  <si>
    <t>IAM Platform</t>
  </si>
  <si>
    <t>Integration Platform</t>
  </si>
  <si>
    <t>Resource e IOT Plarform</t>
  </si>
  <si>
    <t>Document Platform</t>
  </si>
  <si>
    <t>Orchestration &amp; HTC</t>
  </si>
  <si>
    <t>Gestione  missioni rilievi da UAS</t>
  </si>
  <si>
    <t>Orizzontale</t>
  </si>
  <si>
    <t xml:space="preserve">Orizzontale </t>
  </si>
  <si>
    <t>Integrazioni SIM</t>
  </si>
  <si>
    <t>Richiesta MASE</t>
  </si>
  <si>
    <t>Trasversale - Core</t>
  </si>
  <si>
    <t>Rete monitoraggio frane in situ</t>
  </si>
  <si>
    <t>Verticale</t>
  </si>
  <si>
    <t>Componente</t>
  </si>
  <si>
    <t>Rif.Doc.Prog.</t>
  </si>
  <si>
    <t>Tipologia Spesa</t>
  </si>
  <si>
    <t>Previsione dinamica</t>
  </si>
  <si>
    <t>Combustibilità dei corpi vegetali</t>
  </si>
  <si>
    <t>Previsione</t>
  </si>
  <si>
    <t>Implementazione della rete in telemisura per il monitoraggio dell’umidità combustibile e software di gestione dei relativi dati.</t>
  </si>
  <si>
    <t xml:space="preserve">Prevenzione </t>
  </si>
  <si>
    <t>CU.V6.2</t>
  </si>
  <si>
    <t>DEM/DTM/DSM</t>
  </si>
  <si>
    <t>Aree percorse dal fuoco</t>
  </si>
  <si>
    <t>Identificazione aree soggette a consumo di suolo, costruzione edifici abusivi</t>
  </si>
  <si>
    <t>Valutazione aree forestali soggette a disturbi</t>
  </si>
  <si>
    <t>Identificazione aree conferimento di rifiuti e sversamenti</t>
  </si>
  <si>
    <t>P.A. Trento</t>
  </si>
  <si>
    <t>Vulcanico</t>
  </si>
  <si>
    <t>Tutti gli eventi</t>
  </si>
  <si>
    <t>Areali di evento in emegenza</t>
  </si>
  <si>
    <t>Mappatura del danno in fase emergenziale (per evento in area vulcanica)</t>
  </si>
  <si>
    <t>Mappatura dei danni provocati da fenomeni connessi al rischio vulcanico</t>
  </si>
  <si>
    <t>Mappatura dello spessore delle ceneri vulcaniche</t>
  </si>
  <si>
    <t>Alluvioni</t>
  </si>
  <si>
    <t>Mappatura dell’estensione dell’alluvione</t>
  </si>
  <si>
    <t>Monitoraggio del livello di alluvione</t>
  </si>
  <si>
    <t>Meteo</t>
  </si>
  <si>
    <t>Mappatura del danno da fenomeni meteo estremi (proposta SNPC)</t>
  </si>
  <si>
    <t>Produzione mappe di esondazione da maremoto</t>
  </si>
  <si>
    <t>Sismico</t>
  </si>
  <si>
    <t>Mappatura del danno da Ground motion in fase emergenziale per evento sismico.</t>
  </si>
  <si>
    <t>Monitoraggio del danno (ground motion/rischio sismico) in fase emergenziale (per evento sismico)</t>
  </si>
  <si>
    <t>Esondazioni</t>
  </si>
  <si>
    <t>DT.V1</t>
  </si>
  <si>
    <t>Cartografia</t>
  </si>
  <si>
    <t>Pianificazione</t>
  </si>
  <si>
    <t>Rete Monitoraggio</t>
  </si>
  <si>
    <t>Moto ondoso</t>
  </si>
  <si>
    <t>Dati biogeochimici marini</t>
  </si>
  <si>
    <t>CU.V3.1</t>
  </si>
  <si>
    <t>Cartografia e SDI</t>
  </si>
  <si>
    <t>Previsione e Pianificazione</t>
  </si>
  <si>
    <t>Caratteristiche del suolo</t>
  </si>
  <si>
    <t>Rete monitoraggio idro</t>
  </si>
  <si>
    <t>Rete monitoraggio meteo</t>
  </si>
  <si>
    <t>Somma costo Finale
(Progetto esecutivo)</t>
  </si>
  <si>
    <t>ID 
Progetto preliminare</t>
  </si>
  <si>
    <t>ID-Progetto esecutivo</t>
  </si>
  <si>
    <t xml:space="preserve">Parola chiave </t>
  </si>
  <si>
    <t>Descrizione Progetto Esecutivo</t>
  </si>
  <si>
    <t>Ente</t>
  </si>
  <si>
    <t>Costo_finale Progetto esecutivo</t>
  </si>
  <si>
    <t>Ammissibilità PE (si=1/no=0)</t>
  </si>
  <si>
    <t>Riferimento Verticale/Applicativo in Progetto esecutivo</t>
  </si>
  <si>
    <t>P-1</t>
  </si>
  <si>
    <t>Strumentazione/ Accessori</t>
  </si>
  <si>
    <t>Accessori: Bilancia di precisione per la pesatura del sale da utilizzarsi per le misure di portata con il metodo della diluizione salina (1 unità). Risoluzione 0.1 g; Range di lavoro 0.1-5000 g; Classe III; Display digitale con accesso diretto alle principali funzioni; Calibrazione interna; Tempo max di stabilizzazione 2 sec; Alimentazione 220V/50Hz; Conforme norme UNI. Priorità MOLTO ALTA.</t>
  </si>
  <si>
    <t>CU.V1.6; DS.V1</t>
  </si>
  <si>
    <t>Cap. 9</t>
  </si>
  <si>
    <t>P-2</t>
  </si>
  <si>
    <t>Monitoraggio e controllo</t>
  </si>
  <si>
    <t>Strumentazione/Materiale informatico</t>
  </si>
  <si>
    <t>Materiale informatico: Palmare rugged per utilizzo in campo con sistema operativo Android 11 o superiore.  LCD a colori 4,7”, risoluzione minima 1280 x 720 pixel, touchscreen utilizzabile con i guanti, Bluetooth 5 o superiore, Wireless integrato, videocamera frontale e posteriore minimo 5 MP, alloggiamento per Micro SD Memory Card, porta MicroUSB, caratteristiche di protezione IP68, resistenza alle cadute da una altezza minima di 2 metri (1 unità). Priorità MOLTO ALTA.</t>
  </si>
  <si>
    <t>P-3</t>
  </si>
  <si>
    <t>Strumentazione/ Materiale informatico</t>
  </si>
  <si>
    <t xml:space="preserve">Materiale informatico: PC portatile rugged per utilizzo in campo con sistema operativo Windows 11 o superiore (1 unità). Priorità MOLTO ALTA. </t>
  </si>
  <si>
    <t>P-4</t>
  </si>
  <si>
    <t xml:space="preserve">Monitoraggio </t>
  </si>
  <si>
    <t>Strumentazione/Misuratori</t>
  </si>
  <si>
    <t>Misuratori: Strumento portatile per la misura della temperatura e dell’umidità del terreno. Strumento da utilizzarsi come strumento campione per la verifica della taratura dei sensori in campo. Precisione richiesta: 0.01 °C per la temperatura, 0.5% per l’umidità (1 unità). Priorità ALTA.</t>
  </si>
  <si>
    <t>P-5</t>
  </si>
  <si>
    <t>Materiale informatico: PC tropicalizzato per acquisizione wireless delle misure di portata (2 unità). Priorità MOLTO ALTA.</t>
  </si>
  <si>
    <t>P-6</t>
  </si>
  <si>
    <t>sonde fisse e centraline per accesso da remoto- Comune/Località: Campegli - Comune di Castiglione Chiav. - ID Frana: 0100172101</t>
  </si>
  <si>
    <t>P-7</t>
  </si>
  <si>
    <t>sonde fisse e centraline per accesso da remoto- Comune/Località: Ville S.Pietro - Comune di Borgomaro - ID Frana: 0080005701</t>
  </si>
  <si>
    <t>P-8</t>
  </si>
  <si>
    <t>Monitoraggio e pianificazione</t>
  </si>
  <si>
    <t>Misuratori: Teodolite (1 unità). Esecuzione rilievi topografici in alveo e taratura zeri idrometrici. Priorità ALTA.</t>
  </si>
  <si>
    <t>P-9</t>
  </si>
  <si>
    <t>sonde fisse e centraline per accesso da remoto- Comune/Località: S. Romolo - Comune di Sanremo - ID Frana: 0080036702</t>
  </si>
  <si>
    <t>P-10</t>
  </si>
  <si>
    <t>sonde fisse e centraline per accesso da remoto- Comune/Località: Carbuta - Comune di Calice Ligure - ID Frana: 0090216701 0090216702</t>
  </si>
  <si>
    <t>P-11</t>
  </si>
  <si>
    <t>Misuratori: Radar velocità superficiale mobile (1 unità). Priorità alta.</t>
  </si>
  <si>
    <t>P-12</t>
  </si>
  <si>
    <t>Prevenzione</t>
  </si>
  <si>
    <t>Misuratori:Kit misura portata diluizione salina (1 unità). Priorità MEDIA.</t>
  </si>
  <si>
    <t>P-13</t>
  </si>
  <si>
    <t>sonde fisse e centraline per accesso da remoto- Comune/Località: Montaldo - Comune di Cengio - ID Frana: 0090107204 0090107203</t>
  </si>
  <si>
    <t>CU.V1.8</t>
  </si>
  <si>
    <t>P-14</t>
  </si>
  <si>
    <t>Kit flying fox system per attrezzamento teleferiche non fisse per misure portata, il kit comprende teleferica, accessori teleferica e verricello telecomandato (1 unitò). Priorità ALTA.</t>
  </si>
  <si>
    <t>P-15</t>
  </si>
  <si>
    <t>Installazione di sistemi di alimentazione elettrica per la strumentazione GNSS installata in sito (n.3 GNSS).
 - Comune/Località: Charvensod - Becca di Nona - ID Frana: 74005400</t>
  </si>
  <si>
    <t>CU.V1.6, RT.V1</t>
  </si>
  <si>
    <t>P-16</t>
  </si>
  <si>
    <t>sonde fisse e centraline per accesso da remoto- Comune/Località: Case Maestri - Comune di Deiva Marina - ID Frana: 0110026008</t>
  </si>
  <si>
    <t>P-17</t>
  </si>
  <si>
    <t>Misuratori: Ricevitore GPS (1 unità). Esecuzione rilievi topografici in alveo e taratura zeri idrometrici Priorità ALTA.</t>
  </si>
  <si>
    <t>P-18</t>
  </si>
  <si>
    <t>Materiale informatico: Postazioni informatiche portatili da campo (2 unità) Priorità alta.</t>
  </si>
  <si>
    <t>P-19</t>
  </si>
  <si>
    <t>Strumentazione/ Misuratori</t>
  </si>
  <si>
    <t>Misuratori: sistema di misura a scarica TQ-S (1 unità). Priorità alta.</t>
  </si>
  <si>
    <t>P-20</t>
  </si>
  <si>
    <t>Aste idrometriche (10 unità) da installare sulle sezioni non dotate di idrometro. Priorità alta.</t>
  </si>
  <si>
    <t>P-21</t>
  </si>
  <si>
    <t>Strumentazione/ Misuratore</t>
  </si>
  <si>
    <t>Misuratore di portata con il metodo della diluizione salina per corsi d’acqua con corrente turbolenta, comprese 3 sonde e software per la gestione della misura. Utilizzo del sale (NaCl) come tracciante, trasmissione dei dati dalle sonde al PC via Bluetooth, software che permetta la visualizzazione real-time dei dati misurati e l’immediato calcolo della portata. Priorità ALTA.</t>
  </si>
  <si>
    <t>P-22</t>
  </si>
  <si>
    <t>Misuratori: Set Minimulinello per misure di portata a guado comprensivo dei seguenti componenti:
-1 Minimulinello per misurazioni di velocità dell'acqua da 0,025 fino a 5 m/sec;
-Elica  in alluminio anodizzato Ø 50 mm/passo 250 mm + Elica  in alluminio anodizzato Ø 30 mm/passo 100 mm;
-Set aste diametro 9 mm in acciaio inox con piastrina di fondo, lunghezza totale 1,5 m + Tubo guida in alluminio lunghezza totale 1 m per scorrimento mulinello universale su aste diametro 9 mm;
-Cavo bipolare collegamento lunghezza 10 m completo di spinotti;
Adattatore speciale per utilizzo di minimulinello con aste in acciaio Ø 20 mm;
-Contatore elettronico senza limitazioni di velocità, a tenuta stagna, indicatore a cristalli liquidi a 5 cifre con preselezione automatica dei tempi di misura e display LCD. Priorità MOLTO ALTA. (2 unità).</t>
  </si>
  <si>
    <t>P-23</t>
  </si>
  <si>
    <t>Accesori:Argano e pesce per misure da ponte comprensivo dei seguenti componenti:
-1 Arganello per carico max. 50 Kg adattabile a pesi di misura da 5 - 10 - 25 - 50 Kg con contatore digitale di profondità (in m e cm) con azzeramento - manovella con bloccaggio di sicurezza, 25 m di cavo di misurazione;
-1 Peso di misura da 25 kg con forma aerodinamica, telaio massiccio in ottone rivestito con piombo, piastra di fondo mobile con sensore di fondo interno e sistema di supporto.  Il sensore chiude il contatto al raggiungimento del fondo.
Certificato equazione di taratura standard e tabella di velocità;
-1 Coda galleggiante in alluminio in due pezzi con lunghezza totale
di 1,4 m, giunzioni a baionetta, alettone direzionale in polietilene
comprese zavorre per la stabilizzazione orizzontale del sistema di misura.
Per pesi di misura da 25, 50 e 100 kg. Priorità MOLTO ALTA. (1 unità).</t>
  </si>
  <si>
    <t>P-24</t>
  </si>
  <si>
    <t>Misuratore a guado Sontek FlowTracker 2 (1 unità). Misure ai fini delle attività di bilancio idrico in sezioni non strumentate, misure in condizioni di magra e controllo dei rilasci dalle derivazioni. Priorità ALTA.</t>
  </si>
  <si>
    <t>P-25</t>
  </si>
  <si>
    <t>Misuratori:  FlowTracker (1 unità). Priorità ALTA.</t>
  </si>
  <si>
    <t>P-26</t>
  </si>
  <si>
    <t>Strumentazione/Materiale informatico/software</t>
  </si>
  <si>
    <t>Materiale informatico: Webcam da esterni, ad inquadratura fissa, resistenti agli agenti atmosferici, per monitoraggio dei corsi d’acqua, compreso software per la gestione remota delle telecamere. Il software deve consentire la gestione remota delle webcam, la registrazione e l’invio di foto/filmati a richiesta in qualunque momento, l’archiviazione delle immagini schedulate. (15 unità). Priorità ALTA.</t>
  </si>
  <si>
    <t>P-27</t>
  </si>
  <si>
    <t>Misuratori:Velocimetro acustico doppler biassiale (ADV) con sensore di profondità, per misure di portata a guado, con asta di supporto e software trattamento dati (1 unità). Priorità MOLTO ALTA.</t>
  </si>
  <si>
    <t>P-28</t>
  </si>
  <si>
    <t>Misuratore: Misuratore elettromagnetico di corrente per misure di portata a guado in correnti molto lente e con vegetazione algale (1 unità). Priorità MOLTO ALTA.</t>
  </si>
  <si>
    <t>P-29</t>
  </si>
  <si>
    <t>Hardware e strumentazione</t>
  </si>
  <si>
    <t>N. 20 software/tablet di monitoraggio per i GPS citati al punto precedente (software/tablet ogni 2 GPS)</t>
  </si>
  <si>
    <t>Cap.10</t>
  </si>
  <si>
    <t>P-30</t>
  </si>
  <si>
    <t>Misuratore portata SonTek FlowTracker2 per effettuare le misure di portata a guado (1 unità). Priorità ALTA.</t>
  </si>
  <si>
    <t>P-31</t>
  </si>
  <si>
    <t>Misuratori: Kit teleidrometro mobile per il monitoraggio dei deflussi di magra. Attività a supporto dei bilanci idrici di magra ed al monitoraggio del deflusso minimo vitale (5 unità). Priorità  ALTA.</t>
  </si>
  <si>
    <t>P-32</t>
  </si>
  <si>
    <t>1 stazione totale automatizzata- Comune/Località: Ceppo Morelli - ID Frana: 103-00916-01</t>
  </si>
  <si>
    <t>P-33</t>
  </si>
  <si>
    <t>corner reflector- Comune/Località: Retezzo - Comune di Rondanina - ID Frana: 0100104800, 0100104900</t>
  </si>
  <si>
    <t>P-34</t>
  </si>
  <si>
    <t>Misuratori: Profilatore RS5 ADCP Sontek  (1 unità). Necessità di aggiornare le scale di deflusso frequentemente dati gli alvei regionali. Priorità MOLTO ALTA.</t>
  </si>
  <si>
    <t>P-35</t>
  </si>
  <si>
    <t>Prevenzione e monitoraggio</t>
  </si>
  <si>
    <t>Misuratori (2 unità): Set Mulinello per uso con aste o in sospensione con arganello o teleferica comprensivo dei seguenti componenti:
-1 Mulinello per misurazioni di velocità dell'acqua da 0,0125 fino a 10 m/sec, -Set di 5 aste in acciaio inossidabile diametro esterno 20 mm con cifratura e divisione in dm, e 1 asta con cifratura e divisione in cm. Lunghezza totale 6 m;
-Tubo guida in alluminio lunghezza totale 1 m per lo scorrimento verticale del mulinello universale sulle aste 20 mm (primo pezzo);
- n. 5 Tubo guida in alluminio lunghezza totale 1 m lo scorrimento verticale del mulinello universale sulle aste 20 mm (pezzi intermedi)
-Cavo collegamento mulinello-contatore, lunghezza 10m.
-Elica in poliammide per mulinello diametro 125 mm - passo 300 mm + Elica  in poliammide per mulinello diametro 80 mm - passo 300 mm Campo scala: 0,025 m/s …..10,0 m/s + Elica  in alluminio anodizzato Ø 80 mm/passo 125 mm +  Elica  in alluminio anodizzato Ø 125 mm/passo 125 mm Campo scala: 0,025 m/s …..5,0 m/s;
-Borsa con tracolla per il trasporto in campagna delle aste;
-Valigetta per il trasporto del mulinello e degli accessori per misure. Priorità MOLTO ALTA.</t>
  </si>
  <si>
    <t>P-36</t>
  </si>
  <si>
    <t>Misuratori: Mulinello per misure da ponte con argano motorizzato su carrello (idoneo anche per le misure di piena), comprensivo di software di acquisizione ed elaborazione (1 unità). Priorità molto alta.</t>
  </si>
  <si>
    <t>P-37</t>
  </si>
  <si>
    <t>Strumentazione/Misuratori/Software</t>
  </si>
  <si>
    <t>Misuratori: Mulinello idrometrico o correntometro ad elica completo di accessori (2 pezzi di asta da 1 mt, ricambi, etc) e software sia di elaborazione che di acquisizione (2 unità). Priorità MOLTO ALTA.</t>
  </si>
  <si>
    <t>P-38</t>
  </si>
  <si>
    <t>Misuratori - Comune/Località: Recoaro Terme - Val Ricchelere loc. La Fratta - ID Frana: 0240029800</t>
  </si>
  <si>
    <t>P-39</t>
  </si>
  <si>
    <t>inclinometri e piezometri - Comune/Località: Loc. Castagnola - Comune di Framura - ID Frana: 0110029501</t>
  </si>
  <si>
    <t>P-40</t>
  </si>
  <si>
    <t>Misuratori: Profilatore acustico Doppler (ADCP) per basse profondità (10 cm – 6 m), con GPS/GNSS differenziale, battellino ed accessori, compreso software per la gestione della misura sia in modalità stazionaria sia in modalità moving-boat (1 unitò). La profondità minima di misura (10 cm) è condizione essenziale ed indispensabile. Valori superiori rendono lo strumento non utile per gli scopi richiesti.  Priorità MOLTO ALTA.</t>
  </si>
  <si>
    <t>P-41</t>
  </si>
  <si>
    <t>Misuratori: Profilatore doppler (ADCP) per basse profondità (10 cm - 6 m), con GPS/GNSS differenziale, battellino e software per misura sia in modalità stazionaria sia moving boat. La profondità minima di misura di 10 cm è condizione indispensabile. Valori superiori rendono lo strumento non più utile (1 unità). Priorità MOLTO ALTA.</t>
  </si>
  <si>
    <t>P-42</t>
  </si>
  <si>
    <t>inclinometri e piezometri- Comune/Località: loc. Vallepiana e Belvedere - Comune di Borzonasca - ID Frana: 0100142400</t>
  </si>
  <si>
    <t>P-43</t>
  </si>
  <si>
    <t>Misuratori: Mulinello idrometrico elettromagnetico completo di accessori (2 pezzi di asta da 1 mt, ricambi, etc) e software sia di elaborazione che di acquisizione (2 unità). Priorità MOLTO ALTA.</t>
  </si>
  <si>
    <t>P-44</t>
  </si>
  <si>
    <t>Misuratori: GPS topografico. Fornitura e corso utilizzo - Sezioni idrauliche (2 unità). Priorità ALTA.</t>
  </si>
  <si>
    <t>P-45</t>
  </si>
  <si>
    <t>inclinometro/inclinometro fisso; piezometro; monitoraggio topografico (stazione totale, GNSS); sensore di livello; - Comune/Località: Ferriere - Brugneto e Casale di Brugneto - ID Frana: 0330006100</t>
  </si>
  <si>
    <t>P-46</t>
  </si>
  <si>
    <t>inclinometro/inclinometro fisso; piezometro; estensimetro; clinometro; monitoraggio topografico (stazione totale GNSS); altro; sensore di livello; - Comune/Località: Farini - Sassi neri - ID Frana: 0330245600</t>
  </si>
  <si>
    <t>P-47</t>
  </si>
  <si>
    <t>n. 5 droni con caratteristiche tecniche superiori (per dimensioni, peso e stabilità, dotazioni), dotati di adeguata strumentazione per il rilevamento video fotografico ad elevata risoluzione</t>
  </si>
  <si>
    <t>P-48</t>
  </si>
  <si>
    <t>inclinometro+piezometro+Lidar+ corner reflector- Comune/Località: Abetone Cutigliano- Rivoreta - ID Frana: 472409700</t>
  </si>
  <si>
    <t>P-49</t>
  </si>
  <si>
    <t>Misuratori - Comune/Località: I Colli - ID Frana: 472912700</t>
  </si>
  <si>
    <t>P-50</t>
  </si>
  <si>
    <t>inclinometro/inclinometro fisso- Comune/Località: Brisighella / Casola Val Senio - Zattaglia - ID Frana: 0390109500
 0390010300</t>
  </si>
  <si>
    <t>P-51</t>
  </si>
  <si>
    <t>Inclinometri +piezometri- Comune/Località: Zeri-Patigno - ID Frana: 0453247300</t>
  </si>
  <si>
    <t>P-52</t>
  </si>
  <si>
    <t>inclinometro e piezometro- Comune/Località: Zeri-Coloretta - ID Frana: 453090700</t>
  </si>
  <si>
    <t>P-53</t>
  </si>
  <si>
    <t>software</t>
  </si>
  <si>
    <t>Sviluppo sw sistema</t>
  </si>
  <si>
    <t>SERVER GIS</t>
  </si>
  <si>
    <t>Cap 5</t>
  </si>
  <si>
    <t>P-54</t>
  </si>
  <si>
    <t>N. 21 PC portatili di adeguate performances e n. 21 stampanti portatili, in grado di immagazzinare ingenti moli dati (in ragione del “peso” dei file video ad alta risoluzione) e, all’occorrenza, remotizzare in tempo reale gli stessi dati verso i centri di coordinamento del NSI o dei comandi territoriali per la simultanea valorizzazione e l’accelerazione del processo decisionale.</t>
  </si>
  <si>
    <t>P-55</t>
  </si>
  <si>
    <t>inclinometro+piezometro+Lidar+ corner reflector- Comune/Località: Sambuca Pistoiese- Carpiteneta - ID Frana: 470015500</t>
  </si>
  <si>
    <t>P-56</t>
  </si>
  <si>
    <t>Creazione di una rete GNSS composta da n.3 sensori in sito + n.1 sensore di riferimento in settore esterno.
 Installazione di n. 3 fessurimetri con lettura oraria e teletrasmissione dei dati
 Posizionamento di n.3 sensori per lettura parametri idrogeologici e di soggiacenza livello falda.- Comune/Località: Arvier - La Baise Pierre - ID Frana: 76457800</t>
  </si>
  <si>
    <t>P-57</t>
  </si>
  <si>
    <t>Sistema di misuratore di portata SonTek RiverSurveyor M9, completo di tutte le componenti, incluso PC da campo (1 unità). Priorità ALTA.</t>
  </si>
  <si>
    <t>P-58</t>
  </si>
  <si>
    <t>inclinometri e piezometri sonde fisse e centraline per accesso da remoto- Comune/Località: S. Stefano d’Aveto capoluogo - Comune di S. Stefano d’Aveto - ID Frana: 0100044102 0100044101</t>
  </si>
  <si>
    <t>P-59</t>
  </si>
  <si>
    <t>inclinometro/inclinometro fisso; piezometro; monitoraggio topografico (stazione totale, GNSS); monitoraggio idrometeorologico (pluviometro, termometro, nivometro)- Comune/Località: Castiglione dei Pepoli - Creda - ID Frana: 370007000</t>
  </si>
  <si>
    <t>P-60</t>
  </si>
  <si>
    <t>inclinometro/inclinometro fisso; piezometro- Comune/Località: Lizzano in B. - Lizzano in B. - ID Frana: 0370009000</t>
  </si>
  <si>
    <t>P-61</t>
  </si>
  <si>
    <t>inclinometro/inclinometro fisso; piezometro; monitoraggio topografico (stazione totale GNSS); colonna multiparametrica;- Comune/Località: Berceto - Capoluogo - ID Frana: 0340403000
 0340425900
 0340455000</t>
  </si>
  <si>
    <t>P-62</t>
  </si>
  <si>
    <t>N. 40 apparecchiature GPS portatili (con dispositivo di fissaggio rapido magnetico) per il geoposizionamento, da posizionare su veicoli (o altri apprestamenti mobili) e relativi pacchi batterie</t>
  </si>
  <si>
    <t>P-63</t>
  </si>
  <si>
    <t>Misuratori: Battellino con profilatore acustico doppler -ADCP, completo di GPS cinematico (1 unità). Prioritò alta</t>
  </si>
  <si>
    <t>P-64</t>
  </si>
  <si>
    <t>N. 10 visori notturni ad alta risoluzione</t>
  </si>
  <si>
    <t>P-65</t>
  </si>
  <si>
    <t>inclinometri e piezometri - Comune/Località: Mendatica - Comune di Mendatica - ID Frana: 0080064301 0080064302</t>
  </si>
  <si>
    <t>P-66</t>
  </si>
  <si>
    <t>Strumentazione da acquisire: stazione topografica mobile e n. 15 mire ottiche più sistema di monitoraggio superficiale con sensori GPS a doppia frequenza. Servizio di raccolta ed elaborazione dati- Comune/Località: Velo d'Astico - ID Frana: 0240119701</t>
  </si>
  <si>
    <t>P-67</t>
  </si>
  <si>
    <t>n. 60 droni con caratteristiche tecniche adeguate (per dimensioni, peso e stabilità, dotazioni), dotati di idonea strumentazione per il rilevamento video fotografico comunque ad alta risoluzione</t>
  </si>
  <si>
    <t>P-68</t>
  </si>
  <si>
    <t>5 GPS in continuo- Comune/Località: Acceglio - Grange Serri - ID Frana: 004-00672-00</t>
  </si>
  <si>
    <t>P-69</t>
  </si>
  <si>
    <t>5 GPS in continuo- Comune/Località: Sestriere-Borgata
 Pragelato - Duc - ID Frana: 001-75390-00
 001-75374-00</t>
  </si>
  <si>
    <t>P-70</t>
  </si>
  <si>
    <t>5 GPS in continuo- Comune/Località: Sestriere - Champlas du Col
 Sestriere - Champlas Janvier - ID Frana: 001-76803-00
 001-76807-00
 001-75264-00</t>
  </si>
  <si>
    <t>P-71</t>
  </si>
  <si>
    <t>5 GPS in continuo- Comune/Località: Bardonecchia - Millaures - ID Frana: 001-00406-00</t>
  </si>
  <si>
    <t>P-72</t>
  </si>
  <si>
    <t>5 GPS in continuo- Comune/Località: Locana - Rosone - ID Frana: 001-00733-05</t>
  </si>
  <si>
    <t>P-73</t>
  </si>
  <si>
    <t>Previsioni qualità dell'aria</t>
  </si>
  <si>
    <t>Monitoraggio inquinamento atmosferico</t>
  </si>
  <si>
    <t xml:space="preserve">spettrometro a fluorescenza X-Ray - XRF per la determinazione dei metalli sul PM;
manutenzione di ACSM - Aerosol Chemical Speciation Monitor per la misura online delle componenti chimiche organiche e inorganiche del PM con identificazione delle sorgenti emissive integrata;
manutenzione di etalometro per misura online del black carbon del PM;
acquisto analizzatore NO2 </t>
  </si>
  <si>
    <t>P-74</t>
  </si>
  <si>
    <t>Posizionamento di 
 n.3 sensori per lettura parametri idrogeologici e di soggiacenza livello falda.
 n.1 colonna multiparametrica.- Comune/Località: Nus - Vollein - ID Frana: 74006705</t>
  </si>
  <si>
    <t>P-75</t>
  </si>
  <si>
    <t>inclinometri e piezometri - Comune/Località: Loc. Arzeno e Prato di Reppia - Comune di Ne - ID Frana: 0100150303</t>
  </si>
  <si>
    <t>P-76</t>
  </si>
  <si>
    <t>6 GPS in continuo- Comune/Località: Sauze d`Oulx - Concentrico - ID Frana: 001-00756-01</t>
  </si>
  <si>
    <t>P-77</t>
  </si>
  <si>
    <t>DTM Lidar da elicottero o drone e GPS fissi- Comune/Località: Bruchwald - ID Frana: 0210007701</t>
  </si>
  <si>
    <t>P-78</t>
  </si>
  <si>
    <t>inclinometro/inclinometro fisso; piezometro; fessurimetro- Comune/Località: Predappio Predappio Alta - ID Frana: 0400011700
 0400011400
 0401046000</t>
  </si>
  <si>
    <t>P-79</t>
  </si>
  <si>
    <t>inclinometro/inclinometro fisso; piezometro; distometro; fessurimetro- Comune/Località: Frassinoro - Madonna di Pietravolta - ID Frana: 0360150300
 0360155600</t>
  </si>
  <si>
    <t>P-80</t>
  </si>
  <si>
    <t>monitoraggio topografico (stazione totale, GNSS);- Comune/Località: Baiso - Calita - ID Frana: 0350006501
 0350429700
 0350006502</t>
  </si>
  <si>
    <t>P-81</t>
  </si>
  <si>
    <t>inclinometro/inclinometro fisso; piezometro; colonna multiparametrica;- Comune/Località: Fornovo di Taro - Capoluogo - ID Frana: 0340000400, 0341633200, 0341622700, 0340000701</t>
  </si>
  <si>
    <t>P-82</t>
  </si>
  <si>
    <t>inclinometri e piezometri - Comune/Località: Cascata delle Marmore (Comune di Terni) - ID Frana: 550976600</t>
  </si>
  <si>
    <t>P-83</t>
  </si>
  <si>
    <t>Strumentazione/Accessori</t>
  </si>
  <si>
    <t>Accesori: Implementazione di 100 mt di asta idrometrica in corrispondenza delle stazioni idrometriche esistenti (1 unità). Priorità ALTA.</t>
  </si>
  <si>
    <t>P-84</t>
  </si>
  <si>
    <t>GPS fissi, geofoni ed estensimetri- Comune/Località: Badia - ID Frana: 0210061101</t>
  </si>
  <si>
    <t>P-85</t>
  </si>
  <si>
    <t>inclinometro/inclinometro fisso; piezometro- Comune/Località: Bagno di Romagna-Selvapiana - ID Frana: 0400002101
 0400002102</t>
  </si>
  <si>
    <t>P-86</t>
  </si>
  <si>
    <t>rilievi topografici e misure inclinometriche- Comune/Località: Abbadia san Salvatore- Via Esasseta SP 18 - ID Frana: 527303500</t>
  </si>
  <si>
    <t>P-87</t>
  </si>
  <si>
    <t>*monitoraggio idrometeorologico (pluviometro, termometro); altro (idrometro); *sistemi allertamento (semafori, sirene, invio input verso Struttura Protezione Civile);- Comune/Località: Itri - ID Frana: non presente in IFFI</t>
  </si>
  <si>
    <t>P-88</t>
  </si>
  <si>
    <t>Stumentrazione da implementare 
 inclinometri/inclinometri fissi; piezometri; monitoraggio di posizione attraverso GPS fisso; sistema di trasmissione dati.- Comune/Località: Torrecuso (BN) - ID Frana: 0620006202</t>
  </si>
  <si>
    <t>P-89</t>
  </si>
  <si>
    <t>Monitoraggio topografico GPS Fissi, monitoraggio idrometeorologico (pluviometro, termometro)
 Postazioni estensimetriche. Corner Reflector.
 Stazione di acquisizione e trasmissione.
 Modellazione ad elementi finiti
 - Comune/Località: Capri (NA) - ID Frana: 0630107600</t>
  </si>
  <si>
    <t>P-90</t>
  </si>
  <si>
    <t>sviluppo e messa in operatività del modello FLEXPART-COSMO</t>
  </si>
  <si>
    <t>P-91</t>
  </si>
  <si>
    <t>Addestramento</t>
  </si>
  <si>
    <t>Sistema di addestramento immersivo</t>
  </si>
  <si>
    <t>Palestre NIAB per l’impiego di APR sugli incendi boschivi (1 unità)</t>
  </si>
  <si>
    <t>P-92</t>
  </si>
  <si>
    <t>S.S. GEOCODING</t>
  </si>
  <si>
    <t>P-93</t>
  </si>
  <si>
    <t>inclinometro+piezometro+Lidar+ corner reflector+ fessurimetri- Comune/Località: Abetone Cutigliano - ID Frana: 472114600</t>
  </si>
  <si>
    <t>P-94</t>
  </si>
  <si>
    <t>inclinometro+piezometro+Lidar+ corner reflector- Comune/Località: Pistoia- Cireglio - ID Frana: 471024700</t>
  </si>
  <si>
    <t>P-95</t>
  </si>
  <si>
    <t>Monitoraggio/Webcam</t>
  </si>
  <si>
    <t>Materiale informatico: Webcam da esterno brandeggiabile con risoluzione da HDTV 720p fino a 4K, IP65, 10-40X zoom ottico, messa a fuoco automatica, condizioni di funzionamento da -20°C a 50°C, alloggiamento in acciaio inossidabile, dotata di quadro di alimentazione adatto ad uso esterno con protezioni per sovratensioni, e router 4G. (24 unità). Priorità MOLTO ALTA.</t>
  </si>
  <si>
    <t>P-96</t>
  </si>
  <si>
    <t>inclinometro/inclinometro fisso; piezometro; fessurimetro; estensimetro- Comune/Località: Pavullo e Montese - Biricuccola - ID Frana: 0360342300
 0360005400
 0360321900
 0360319600</t>
  </si>
  <si>
    <t>P-97</t>
  </si>
  <si>
    <t>monitoraggio topografico (stazione totale, GNSS);- Comune/Località: Canossa - Rupe di Canossa - ID Frana: n.d.</t>
  </si>
  <si>
    <t>P-98</t>
  </si>
  <si>
    <t>Successivi DTM Lidar da elicottero o drone ed estensimetri . il Lidar da elicottero o drone permette un corretto delle pareti verticali o subverticali- Comune/Località: Aldino/Ora - ID Frana: 0210088001; 0210134701</t>
  </si>
  <si>
    <t>P-99</t>
  </si>
  <si>
    <t>inclinometri e piezometri - Comune/Località: Fontanigorda - Comune di Fontanigorda - ID Frana: 0100358700</t>
  </si>
  <si>
    <t>P-100</t>
  </si>
  <si>
    <t>inclinometri e piezometri - Comune/Località: Deruta - Monte Cerviano (Comune di Deruta) - ID Frana: 540067301</t>
  </si>
  <si>
    <t>P-101</t>
  </si>
  <si>
    <t>inclinometri e piezometri - Comune/Località: Acqualoreto (Comune di Baschi) - ID Frana: 550008900, 550008800</t>
  </si>
  <si>
    <t>P-102</t>
  </si>
  <si>
    <t>Strumentazione da acquisire. Posizionamento sensori GPS, estensimetri a filo e sistema di trasmissione dati da remoto e alimentazione autonoma. Servizio di installazione nelle aree ad alta quota raggiugibili con difficoltà. Servizio di manutenzione e gestione del sistema di monitoraggio.- Comune/Località: Rocca Pietore - ID Frana: 0250045300</t>
  </si>
  <si>
    <t>P-103</t>
  </si>
  <si>
    <t>fessurimetro; estensimetro; clinometro; monitoraggio idrometeorologico (pluviometro, termometro, nivometro)- Comune/Località: Novafeltria - Abitato Perticara - ID Frana: 990341800; 990343800</t>
  </si>
  <si>
    <t>P-104</t>
  </si>
  <si>
    <t>rilievi topografici e misure inclinometriche- Comune/Località: Abbadia san Salvatore- Via Remedi - ID Frana: 520037202</t>
  </si>
  <si>
    <t>P-105</t>
  </si>
  <si>
    <t>*inclinometro/inclinometro fisso; *sistemi allertamento (semafori, sirene, invio input verso Struttura Protezione Civile);- Comune/Località: Fumone - ID Frana: 0600512000</t>
  </si>
  <si>
    <t>P-106</t>
  </si>
  <si>
    <t>Analisi post evento</t>
  </si>
  <si>
    <t>Rianalisi metereologica sui siti interessati da incendi boschivi</t>
  </si>
  <si>
    <t>Analisi spaziale della intensità e direzione del vento a 10 m, ottenibili attraverso un servizio meteo che disponga di Reti certificate WMO, Reti ufficiali Reti a norma WMO</t>
  </si>
  <si>
    <t>P-107</t>
  </si>
  <si>
    <t>S.S. ESPOSITORE DI SERVIZI</t>
  </si>
  <si>
    <t>P-108</t>
  </si>
  <si>
    <t>Inclinometri- Comune/Località: Fabro cimitero (Comune di Fabro) - ID Frana: 552597100</t>
  </si>
  <si>
    <t>P-109</t>
  </si>
  <si>
    <t>Inclinometri- Comune/Località: Monte Martano (Comune di Spoleto) - ID Frana: 540428100, 540428200</t>
  </si>
  <si>
    <t>P-110</t>
  </si>
  <si>
    <t>*inclinometro/inclinometro fisso; *monitoraggio idrometeorologico (pluviometro, termometro)- Comune/Località: Allumiere - ID Frana: 0580081200, 0580027100</t>
  </si>
  <si>
    <t>P-111</t>
  </si>
  <si>
    <t>*inclinometro/inclinometro fisso; *monitoraggio idrometeorologico (pluviometro, termometro, nivometro); *sistemi allertamento (semafori, sirene, invio input verso Struttura Protezione Civile);- Comune/Località: Amatrice Casali di sopra - ID Frana: 0570110600</t>
  </si>
  <si>
    <t>P-112</t>
  </si>
  <si>
    <t>Modello di vulnerabilità</t>
  </si>
  <si>
    <t>Valutazione e classificazione della vulnerabilità distribuita</t>
  </si>
  <si>
    <t>P-113</t>
  </si>
  <si>
    <t>*inclinometro/inclinometro fisso; *monitoraggio idrometeorologico (pluviometro, termometro, nivometro); *sistemi allertamento (semafori, sirene, invio input verso Struttura Protezione Civile);- Comune/Località: Accumoli Poggio Casoli - ID Frana: AC1700 inventario frane regionali</t>
  </si>
  <si>
    <t>P-114</t>
  </si>
  <si>
    <t>*inclinometro/inclinometro fisso; *monitoraggio idrometeorologico (pluviometro, termometro); *sistemi allertamento (semafori, sirene, invio input verso Struttura Protezione Civile);- Comune/Località: Acquapendente - ID Frana: 0560020400</t>
  </si>
  <si>
    <t>P-115</t>
  </si>
  <si>
    <t>*monitoraggio topografico (stazione totale, GNSS); *inclinometro/inclinometro fisso; *sistemi allertamento (semafori, sirene, invio input verso Struttura Protezione Civile);- Comune/Località: Monterotondo - ID Frana: non presente in IFFI</t>
  </si>
  <si>
    <t>P-116</t>
  </si>
  <si>
    <t>*inclinometro fisso; *monitoraggio idrometeorologico (pluviometro, termometro, nivometro); *sistemi allertamento (semafori, sirene, invio input verso Struttura Protezione Civile);- Comune/Località: Pescosolido - ID Frana: 0600390400, 0600390300, 0600395200, 0600123700, 0600389900, 0600123200, 0600390100</t>
  </si>
  <si>
    <t>P-117</t>
  </si>
  <si>
    <t>*monitoraggio topografico (stazione totale, GNSS); *inclinometro/inclinometro fisso; *sistemi allertamento (semafori, sirene, invio input verso Struttura Protezione Civile);- Comune/Località: Roma - ID Frana: 0580009500, 0580001700, 0580001600, 0580001800</t>
  </si>
  <si>
    <t>P-118</t>
  </si>
  <si>
    <t>*inclinometro fisso; monitoraggio idrometeorologico (pluviometro, termometro, nivometro); *sistemi allertamento (semafori, sirene, invio input verso Struttura Protezione Civile);- Comune/Località: Sora - ID Frana: 0600413600</t>
  </si>
  <si>
    <t>P-119</t>
  </si>
  <si>
    <t>Copertura del suolo</t>
  </si>
  <si>
    <t>implementazione nuovo algoritmo che consenta l’elaborazione submetrica e 3D</t>
  </si>
  <si>
    <t>P-120</t>
  </si>
  <si>
    <t>Algoritmo di preelaborazione che restituisca il dato vettoriale codificato con informazioni delle variazioni sia relative al cambiamento da naturale ad antropico, sia di variazioni in aree già antropizzate da sottoporre comunque a validazione prima del rilascio</t>
  </si>
  <si>
    <t>P-121</t>
  </si>
  <si>
    <t>Monitoraggio Forestale</t>
  </si>
  <si>
    <t>Servizio di monitoraggio on demand delle aree forestali colpite da:
-  avversità a carattere abiotico (a carattere meteorologico come gelate precoci e tardive, galaverna, schianti da vento, sradicamenti, distruzione generalizzata di formazioni forestali per cicloni, tempeste ecc,) ed a carattere biotico come infestioni (da insetti ed altri animali) e infezioni (da funghi, batteri e virus), attraverso integrazione di modelli, dati remoti e in situ, per differenziare la tipologia del disturbo e valutare lo stato della vegetazione;
-   avversità di natura antropica (incendi e effetti di inquinamento atmosferico ed idrico), anche in 3D e valutazione della stima della biomassa bruciata e delle emissioni emesse;
-   tagliate forestali con definizione delle aree oggetto dell’intervento selvicolturale anche in 3D.</t>
  </si>
  <si>
    <t>P-122</t>
  </si>
  <si>
    <t>Analisi multispettrale</t>
  </si>
  <si>
    <t>Tool di analisi per immagini multispettrali</t>
  </si>
  <si>
    <t>P-123</t>
  </si>
  <si>
    <t>Modello di vulnerabilità sismica dei fabbricati</t>
  </si>
  <si>
    <t>Valutazione e classificazione della vulnerabilità sismica dei fabbricati</t>
  </si>
  <si>
    <t>P-124</t>
  </si>
  <si>
    <t>Consulenza esterna</t>
  </si>
  <si>
    <t>Integrazione informazioni proveniente da applicativi dedicati al soccorso con le informazioni provenienti da applicativi dedicati alle altre mission del Corpo</t>
  </si>
  <si>
    <t>P-125</t>
  </si>
  <si>
    <t>Certificazione scientifica</t>
  </si>
  <si>
    <t>Customizzazione dell’algoritmo MEG.</t>
  </si>
  <si>
    <t>P-126</t>
  </si>
  <si>
    <t>Progetto MEG</t>
  </si>
  <si>
    <t>Sviluppo applicativo da campo (a corpo)</t>
  </si>
  <si>
    <t>P-127</t>
  </si>
  <si>
    <t>Repository Centrale</t>
  </si>
  <si>
    <t>P-128</t>
  </si>
  <si>
    <t>inclinometro/inclinometro fisso; piezometro; fessurimetro; estensimetro; monitoraggio topografico (stazione totale, GNSS); monitoraggio idrometeorologico (pluviometro, termometro, nivometro)- Comune/Località: Pennabilli - Abitato Pennabilli - ID Frana: 990087400; 990082100; 990082800; 990080500; 990084500; 990084300; 990084400; 990086700; 990083800; 990085600; 990081100; 990088600; 990088000; 990082900; 990086600; 990083000</t>
  </si>
  <si>
    <t>P-129</t>
  </si>
  <si>
    <t>Posizionamento 5 stazioni GNSS+ 1 master con acquisizione in continuo - Comune/Località: Cerveno, Ono San Pietro - ID Frana: 170230500000</t>
  </si>
  <si>
    <t>P-130</t>
  </si>
  <si>
    <t>Posizionamento 5 stazioni GNSS+ 1 master con acquisizione in continuo - Comune/Località: Gromo - ID Frana: 160279700000</t>
  </si>
  <si>
    <t>P-131</t>
  </si>
  <si>
    <t>Posizionamento 5 stazioni GNSS+ 1 master con acquisizione in continuo - Comune/Località: Lanzada - ID Frana: 144630900000</t>
  </si>
  <si>
    <t>P-132</t>
  </si>
  <si>
    <t>Posizionamento 5 stazioni GNSS+ 1 master con acquisizione in continuo - Comune/Località: Chiesa Valmalenco - ID Frana: 144783800000</t>
  </si>
  <si>
    <t>P-133</t>
  </si>
  <si>
    <t>inclinometri, piezometri, monitoraggio topografico (stazione totale, GNSS)- Comune/Località: Cammarata - Via Pertini/Via Venezia - ID Frana: 848319200, 848323200, 846511100, 848319600, 848318400</t>
  </si>
  <si>
    <t>P-134</t>
  </si>
  <si>
    <t>Posizionamento alcune (5) stazioni GPS+ 1 master con acquisizione in continuo. Alimentazione fotovolotaico + eventuali celle ad etanolo- Comune/Località: Torre S. Maria (SO) - ID Frana: 0140232902, 0140232906, 0140232903</t>
  </si>
  <si>
    <t>P-135</t>
  </si>
  <si>
    <t>Strumentazione da acquisire. 
 inclinometro/clinometro fissi; monitoraggio topografico GPS; Sensori per rilevare anomalie tensionali con supporto di estensimetri a filo e/o adeguato numero di tensiometri per rilevare spostamenti dei blocchi rocciosi. 
 Rilievi da drone delle pareti.
 Monitoraggio idrometeorologico (pluviometro, termometro)
 Centralina di acquisizione degli spostamenti e rete di sensori. 
 Servizio di raccolta e elaborazione- Comune/Località: Sant'Agata dei Goti (BN) - ID Frana: non presente su IFFI</t>
  </si>
  <si>
    <t>P-136</t>
  </si>
  <si>
    <t>inclinometri, piezometri, monitoraggio topografico (stazione totale, GNSS)- Comune/Località: Niscemi- SP12 ad W dell'abitato - ID Frana: 857441500, 857442300, 857508000, 857508400, 857508100, 857508200</t>
  </si>
  <si>
    <t>P-137</t>
  </si>
  <si>
    <t>Modello di rischio</t>
  </si>
  <si>
    <t>Valutazione del grado di rischio potenziale o attivo</t>
  </si>
  <si>
    <t>P-138</t>
  </si>
  <si>
    <t>*inclinometro/inclinometro fisso; *monitoraggio idrometeorologico (pluviometro, termometro, nivometro); *sistemi allertamento (semafori, sirene, invio input verso Struttura Protezione Civile); *sistema di detezione automatica di crolli tramite computer
 vision- Comune/Località: Accumoli Centro Storico - ID Frana: non presente in IFFI</t>
  </si>
  <si>
    <t>P-139</t>
  </si>
  <si>
    <t>Strumentazione da acquisire. Sensori per rilevare anomalie tensionali con supporto di estensimetri a filo e/o adeguato numero di tensiometri per rilevare spostamenti dei blocchi rocciosi. Centralina di acquisizione degli spostamenti e rete di sensori. Servizio di raccolta e elaborazione dati- Comune/Località: Follina - loc. La Bella - ID Frana: 0260064100</t>
  </si>
  <si>
    <t>P-140</t>
  </si>
  <si>
    <t>Stumentrazione da implementare ed ampliare in aree con dissesti incipienti
 inclinometri/inclinometri fissi; piezometri; monitoraggio di posizione attraverso GPS fisso; fessurimetri, estensimetri.
 Sistema di trasmissione dati e servizio di raccolta ed elaborazione dati- Comune/Località: Centola (SA) - ID Frana: https://idrogeo.isprambiente.it/app/iffi/f/0650008701?hl=it
 https://idrogeo.isprambiente.it/app/iffi/f/0650008702?hl=it</t>
  </si>
  <si>
    <t>P-141</t>
  </si>
  <si>
    <t>inclinometri, piezometri, monitoraggio topografico (stazione totale, GNSS),radar interferometrico da terra- Comune/Località: Porto Empedocle - versante a monte di Via Lincoln - ID Frana: 848384700</t>
  </si>
  <si>
    <t>P-142</t>
  </si>
  <si>
    <t>estensimetri- Comune/Località: Castelmola - centro urbano - ID Frana: 838143000, 8338142900, 838143100, 838142700</t>
  </si>
  <si>
    <t>P-143</t>
  </si>
  <si>
    <t>Modelli di machine learning</t>
  </si>
  <si>
    <t>Modelli per la mappatura della suscettività a fenomeni franosi</t>
  </si>
  <si>
    <t>P-144</t>
  </si>
  <si>
    <t>Modellio di accessibilità</t>
  </si>
  <si>
    <t>Simulazione dei livelli di accessibilità alla rete stradale</t>
  </si>
  <si>
    <t>P-145</t>
  </si>
  <si>
    <t>Modello di danno</t>
  </si>
  <si>
    <t xml:space="preserve">Calcolo del danno occorso </t>
  </si>
  <si>
    <t>P-146</t>
  </si>
  <si>
    <t>Parametri oceanografici</t>
  </si>
  <si>
    <t>Potenziamento del sistema di monitoraggio per la definizione del rischio ecotossicologico CR Enea di Portici (Napoli)</t>
  </si>
  <si>
    <t>P-147</t>
  </si>
  <si>
    <t>Successivi DTM Lidar da elicottero o drone e modello agli elementi finiti integrato con le misure degli estensimentri giá esistenti, telecamere fisse e geofoni. Il Lidar da elicottero o drone permette un corretto delle pareti verticali o subverticali- Comune/Località: Malles Venosta - ID Frana: 0210507901</t>
  </si>
  <si>
    <t>P-148</t>
  </si>
  <si>
    <t>Sonde multiparametriche da inserire in pozzi attrezzati a Piezometro; inclinometri- Comune/Località: Comeglians - ID Frana: 0300291400, 0302355300, 0302355500</t>
  </si>
  <si>
    <t>P-149</t>
  </si>
  <si>
    <t>Sonde multiparametriche da inserire in pozzi attrezzati a Piezometro; inclinometri- Comune/Località: Paluzza - ID Frana: 0300710500</t>
  </si>
  <si>
    <t>P-150</t>
  </si>
  <si>
    <t>Inclinometri automatizzati da acquisire. Reti GPS. Piezometri- Comune/Località: Roseto degli Abruzzi - ID Frana:</t>
  </si>
  <si>
    <t>P-151</t>
  </si>
  <si>
    <t>monitoraggio topografico (stazione totale, GNSS); radar interferometrico da terra, inclinometro e fessurimetro; distometro; monitoraggio idrometeorologico (pluviometro, termometro); Droni + LIDAR- Comune/Località: Barano d'Ischia - Fumarole/arenile Maronti - ID Frana: 0630052800</t>
  </si>
  <si>
    <t>P-152</t>
  </si>
  <si>
    <t>Inclinometri/inclinometri fissi; piezometri; monitoraggio di posizione attraverso GPS fisso fessurimetri, estensimetri. Servizio di raccolta ed elaborazione dati e sistema di trasmissione dati- Comune/Località: Sacco - Santa Barbara - ID Frana: 0650584200</t>
  </si>
  <si>
    <t>P-153</t>
  </si>
  <si>
    <t>Stumentrazione da implementare ed ampliare 
 inclinometri/inclinometri fissi; piezometri; monitoraggio di posizione attraverso GPS fisso fessurimetri, estensimetri. Servizio di raccolta ed elaborazione dati e sistema di trasmissione dati- Comune/Località: Caselle in Pittari (SA) - ID Frana: 0650271400</t>
  </si>
  <si>
    <t>P-154</t>
  </si>
  <si>
    <t>Sondaggi geognostici conoscitivi e finalizzati alla installazione di sensoristica multiparametrica di profondità
 Implementazione del sistema trasmissione dati- Comune/Località: Montaguto (AV) - ID Frana: 0640360900</t>
  </si>
  <si>
    <t>P-155</t>
  </si>
  <si>
    <t>Sistema di monitoraggio di nuova installazione:
 Sistema di monitoraggio superficiale con sensori GPS.
 Accelerometri 
 Estensimetri
 Sonde multiparametriche da inserire in pozzi attrezzati, Piezometri; inclinometri fissi. 
 Servizio di raccolta ed elaborazione dati
 - Comune/Località: Montaguto (AV) - ID Frana: 0640360700</t>
  </si>
  <si>
    <t>P-156</t>
  </si>
  <si>
    <t>Strumentazione di nuova installazione: 
 Rilievi drone
 Stazione topografica mobile e n. 15 mire ottiche
 Sistema di monitoraggio superficiale con sensori GPS.
 Accelerometri 
 Sonde multiparametriche da inserire in pozzi, Piezometri; inclinometri fissi. 
 Monitoraggio idropluviomretrico
 Servizio di raccolta ed elaborazione dati- Comune/Località: Buonalbergo (BN) - ID Frana: new 0640003100</t>
  </si>
  <si>
    <t>P-157</t>
  </si>
  <si>
    <t>aggiornamento 6 stazioni GNSS (e installazione di 2 nuove stazioni) per monitoraggio in continuo + corner reflector + 4 inclinometri + stazione meteo- Comune/Località: Potenza - Costa della Gaveta - ID Frana: 760675800 - 760058300</t>
  </si>
  <si>
    <t>P-158</t>
  </si>
  <si>
    <t>monitoraggio idrometeorologico (pluviometro, termometro), Droni + LIDAR, fotocamere e videocamere- Comune/Località: BITTI - ID Frana: EIT2020001138</t>
  </si>
  <si>
    <t>P-159</t>
  </si>
  <si>
    <t>da acquisire: 1 stazione meteo e
Rete 4 GPS in telemisura, stazione
totale, corner reflector - comune / località: Acri - Id frana 780002902</t>
  </si>
  <si>
    <t>P-160</t>
  </si>
  <si>
    <t>Change detection</t>
  </si>
  <si>
    <t>Individuazione delle aree che possono essere soggette a bruciatura delle stoppie dopo la raccolta nei mesi estivi in corrispondenza dei periodi di divieto dell’attività, attraverso la combinazione di dati da sensori in situ, sistemi radar meteorologici e remote sensing sulla base delle informazioni da mappatura delle colture e caratteristiche del suolo, per previsione di possibili eventi di bruciatura delle stoppie e delle paglie</t>
  </si>
  <si>
    <t>P-161</t>
  </si>
  <si>
    <t>Sviluppo applicativo desktop (a corpo)</t>
  </si>
  <si>
    <t>P-162</t>
  </si>
  <si>
    <t>Predisposizione di un sistema di controllo e governo per tutte le simulazioni da realizzare (1 unità)</t>
  </si>
  <si>
    <t>P-163</t>
  </si>
  <si>
    <t>S.S. REPORTISTICA</t>
  </si>
  <si>
    <t>P-164</t>
  </si>
  <si>
    <t>S.S. PROFILAZIONE</t>
  </si>
  <si>
    <t>P-165</t>
  </si>
  <si>
    <t>Modellistica</t>
  </si>
  <si>
    <t>Simulatore scenari impatti climatici</t>
  </si>
  <si>
    <t>P-166</t>
  </si>
  <si>
    <t>CU.V1.8; RT.V1</t>
  </si>
  <si>
    <t>P-167</t>
  </si>
  <si>
    <t>inclinometri, piezometri, monitoraggio topografico (stazione totale, GNSS)- Comune/Località: Motta Sant'Anastasia - versante E dell'abitato - ID Frana: 878074500</t>
  </si>
  <si>
    <t>DS.V1</t>
  </si>
  <si>
    <t>P-168</t>
  </si>
  <si>
    <t xml:space="preserve">Modelli per la previsione delle inondazioni
</t>
  </si>
  <si>
    <t>P-169</t>
  </si>
  <si>
    <t>da acquisire:4 piezometri, 2 inclinometri + 1 colonna parametrica, corner reflector, 1stazione meteo. Da potenziare: Rete 4 GPS in telemisura- Comune/Località: Lago - ID Frana: 780905001</t>
  </si>
  <si>
    <t>P-170</t>
  </si>
  <si>
    <t>Propagazione fronte di fiamma</t>
  </si>
  <si>
    <t>Modello per la stima della propagazione del fronte di fiamma</t>
  </si>
  <si>
    <t>P-171</t>
  </si>
  <si>
    <t>6 inclinometri + 6 piezometri + 6 GPS in continuo + corner reflector- Comune/Località: Grassano - ID Frana: 0770072301 - 0770072302 - 0770072303 - 0770072304 - 0770072305 - 0770072306 - 0770072307 - 0770072308</t>
  </si>
  <si>
    <t>P-172</t>
  </si>
  <si>
    <t>Object detection</t>
  </si>
  <si>
    <t>Algoritmo di elaborazione immagini per l'individuazione di presenza umana nei contesti boschivi monitorati</t>
  </si>
  <si>
    <t>P-173</t>
  </si>
  <si>
    <t>Modelli previsionali incendi boschivi</t>
  </si>
  <si>
    <t>Modello per il calcolo del rischio incendio di interfaccia secondo le indicazioni procedurali dell’O.P.C.M. 3606/2007</t>
  </si>
  <si>
    <t>P-174</t>
  </si>
  <si>
    <t>La procedura di calcolo è riportata in uno specifico documento denominato Relazione AISF ed i Manuali MASE 2018 contenente la descrizione di tutti gli step elaborativi previsti, gli input e gli output da produrre</t>
  </si>
  <si>
    <t>P-175</t>
  </si>
  <si>
    <t>inclinometri, piezometri, monitoraggio topografico (stazione totale, GNSS)- Comune/Località: Vicari - versante a NW dell'abitato - ID Frana: 826114200, 826114300, 828511100, 828510800</t>
  </si>
  <si>
    <t>P-176</t>
  </si>
  <si>
    <t>Installazione di corner reflector su circa 20 siti, comprensivi di progettazione e installazione- Comune/Località: Diffusa sul terrritorio - ID Frana:</t>
  </si>
  <si>
    <t>P-177</t>
  </si>
  <si>
    <t>Topografico TPS/GNSS – Fessurimetri – Inclinometrro – Rilevi con drone multisensore- Comune/Località: Pieve di Bono – Prezzo - ID Frana: 0220402002</t>
  </si>
  <si>
    <t>CU.V2.2</t>
  </si>
  <si>
    <t>P-178</t>
  </si>
  <si>
    <t>Topografico TPS/GNSS – Inclinomtero – Piezometri - Inteferometria da terra- Comune/Località: Canal San Bovo - ID Frana: 0220279401</t>
  </si>
  <si>
    <t>CU.V3.2</t>
  </si>
  <si>
    <t>P-179</t>
  </si>
  <si>
    <t>Topografico TPS/GNSS – Estensimetri – Piezometri e stramazzi alle sorgenti – Inclinometri – Colonna multiparametrica- Comune/Località: Peio - ID Frana: 0220505400</t>
  </si>
  <si>
    <t>CU.V3.1,CU.V3.1</t>
  </si>
  <si>
    <t>P-180</t>
  </si>
  <si>
    <t>Sonde multiparametriche da inserire in pozzi attrezzati a Piezometro; - Comune/Località: Cazzaso - ID Frana: 0301211000</t>
  </si>
  <si>
    <t>P-181</t>
  </si>
  <si>
    <t>Inclinometri automatizzati da acquisire. Reti GPS.- Comune/Località: Campli Località Castelnuovo - ID Frana:</t>
  </si>
  <si>
    <t>P-182</t>
  </si>
  <si>
    <t>Catene etensimetriche; Reti GPS. - Comune/Località: Lettopalena/Taranta Peligna - ID Frana:</t>
  </si>
  <si>
    <t>P-183</t>
  </si>
  <si>
    <t>Strumentazione da acquisire consistente in: Inclinometri automatizzati di profondità, clinometri da parete, rete
 GPS- Comune/Località: Bucchianico - Via Piane - ID Frana:</t>
  </si>
  <si>
    <t>P-184</t>
  </si>
  <si>
    <t>Strumentazione da acquisire consistente in: Pluviometri e nivometri da porre ad alta quota; Telecamere attive lungo il canale; accelerometri da porre alla base ed ai lati del canale- Comune/Località: Comune di L'Aquila Loc. Arischia/Comune di Pizzoli (AQ) - ID Frana:</t>
  </si>
  <si>
    <t>P-185</t>
  </si>
  <si>
    <t>Servizi informativi e di condivisione dati</t>
  </si>
  <si>
    <t>b. Acquisizione dei dati del sistema di monitoraggio integrato, elaborazione con sistemi di intelligenza artificiale e integrazione con i dati del CN per completare la definizione degli scenari operativi a supporto delle decisioni strategiche</t>
  </si>
  <si>
    <t>CU.V4.1</t>
  </si>
  <si>
    <t>P-186</t>
  </si>
  <si>
    <t>Rilievo drone 
 Sistema di monitoraggio superficiale con sensori GPS a doppia frequenza. Estensimetri.
 Accelerometri 
 Sonde multiparametriche da inserire in pozzi attrezzati a Piezometro; inclinometri fissi. 
 Servizio di raccolta ed elaborazione- Comune/Località: Bisaccia (AV) - ID Frana: 0640688900</t>
  </si>
  <si>
    <t>CU.V4.2</t>
  </si>
  <si>
    <t>P-187</t>
  </si>
  <si>
    <t>inclinometri + piezometri + GPS in continuo + corner reflector- Comune/Località: Tricarico - ID Frana: 0770056601 - 0770056602 - 0770056702 - 0770055900 - 0770055801 - 0770055802</t>
  </si>
  <si>
    <t>CU.V4.3</t>
  </si>
  <si>
    <t>P-188</t>
  </si>
  <si>
    <t>monitoraggio topografico (stazione totale, GNSS); radar interferometrico da terra, inclinometro e fessurimetro; distometro; monitoraggio idrometeorologico (pluviometro, termometro); Droni + LIDAR, Telecamere e fotocamere- Comune/Località: CASTELSARDO - ID Frana: 900024700</t>
  </si>
  <si>
    <t>CU.V4.4</t>
  </si>
  <si>
    <t>P-189</t>
  </si>
  <si>
    <t>piezometri, inclinometri, GPS,
stazione meteo - comune / località: Cirò Marina. Id frana: non cartografata</t>
  </si>
  <si>
    <t>P-190</t>
  </si>
  <si>
    <t>Modelli previsionali inquinamento marino</t>
  </si>
  <si>
    <t>Sistema di allerta in grado di generare una mappa in tempo quasi reale della distribuzione della macchia di idrocarburi, correlata da dati relativi alla posizione e l’estensione della stessa</t>
  </si>
  <si>
    <t>CU.V3.2; CU.V3.3</t>
  </si>
  <si>
    <t>P-191</t>
  </si>
  <si>
    <t>Sensori</t>
  </si>
  <si>
    <t>dati in situ con XBT da navi di opportunità</t>
  </si>
  <si>
    <t>CU.V4.8</t>
  </si>
  <si>
    <t>P-192</t>
  </si>
  <si>
    <t>Rifiuti</t>
  </si>
  <si>
    <t>Implementazione di un servizio di monitoraggio ed identificazione di aree all’interno delle quali si evidenzino variazioni che possono essere correlate ad una gestione illecita di rifiuti.</t>
  </si>
  <si>
    <t>P-193</t>
  </si>
  <si>
    <t>Edilizia abusiva</t>
  </si>
  <si>
    <t>Implementazione di un servizio di identificazione di nuove edificazioni o variazioni di uso del suolo che possono essere legate a fenomeni di abusivismo edilizio.</t>
  </si>
  <si>
    <t>P-194</t>
  </si>
  <si>
    <t>inclinometri, piezometri, monitoraggio topografico (stazione totale , GNSS)- Comune/Località: Naso - versante S dell'abitato - ID Frana: 835566000</t>
  </si>
  <si>
    <t>P-195</t>
  </si>
  <si>
    <t>Potenziamento dei sistemi di alimentazione e trasmissione dati comprendenti:
 n.2 tralicci con pannelli fotovoltaici per potenziamento rete GNSS, installati in frana
 Nuovi sistemi di monitoraggio:
 n.1 radar GbInSAR per analisi di spostamento superficiale
 n.1 sistema integrato di monitoraggio debris-flow- Comune/Località: Saint Rhémy-En Bosses - Citrin - ID Frana: 73056000</t>
  </si>
  <si>
    <t>P-196</t>
  </si>
  <si>
    <t>10 inclinometri + 8 piezometri + 6 GPS in continuo + corner reflector- Comune/Località: Albano di Lucania - ID Frana: 0760069600 - 0760073300 - 0760071901 - 0760072901 - 0760073200</t>
  </si>
  <si>
    <t>P-197</t>
  </si>
  <si>
    <t>Progetto Smart Forest</t>
  </si>
  <si>
    <t>Integrazione della rete di primo livello della rete di Controllo degli Ecosistemi Forestali ( Con Eco FOR)</t>
  </si>
  <si>
    <t>P-198</t>
  </si>
  <si>
    <t>Fornitura di n.3 anemometri sonici ad alte prestazioni tridimensionale, ovvero in grado di misurare con estrema accuratezza le tre componenti del vento, U, V, e W.</t>
  </si>
  <si>
    <t>P-199</t>
  </si>
  <si>
    <t>Strumentazione da acquisire consistente in: Inclinometri automatizzati di profondità, clinometri da parete, rete
 GPS- Comune/Località: Borrello - Settore NNW del Capoluogo - ID Frana: 690172301</t>
  </si>
  <si>
    <t>P-200</t>
  </si>
  <si>
    <t>Modello operativo</t>
  </si>
  <si>
    <t>Creazione prototipo per attività dimostrativa c.d. di test bed, basata sulla creazione ed impiego di una Unità Mobile Multi-domino e Multi-sorgente di Monitoraggio Ambientale (UM4A) per la messa a punto e validazione di procedure e tecnologie</t>
  </si>
  <si>
    <t>P-201</t>
  </si>
  <si>
    <t>Strumentazione da potenziare con inclinometri di profondità, fessurimetri e piezometri automatizzati. Installazione di una rete geodetica GPS- Comune/Località: Lettomanoppello - Capoluogo comunale - ID Frana: 680013800</t>
  </si>
  <si>
    <t>CU.V4.5</t>
  </si>
  <si>
    <t>P-202</t>
  </si>
  <si>
    <t>Rete monitoraggio agro-idro-meteo</t>
  </si>
  <si>
    <t>Rete Idro Meteo-Valle d'Aosta</t>
  </si>
  <si>
    <t>P-203</t>
  </si>
  <si>
    <t>a. Sistema del CNVF di gestione delle informazioni interne (supporto decisionale operativo) e quelle in condivisione, corredato di interfaccia cartografica tipo WebGis</t>
  </si>
  <si>
    <t>P-204</t>
  </si>
  <si>
    <t>Inclinometri automatizzati da acquisire. Reti GPS. Piezometri- Comune/Località: Montebello Sul Sangro - ID Frana:</t>
  </si>
  <si>
    <t>P-205</t>
  </si>
  <si>
    <t>Inclinometri automatizzati da acquisire. Reti GPS. Piezometri- Comune/Località: Castiglione Messer Marino - ID Frana:</t>
  </si>
  <si>
    <t>CU V5.2</t>
  </si>
  <si>
    <t>P-206</t>
  </si>
  <si>
    <t>Strumentazione da acquisire consistente in: Inclinometri automatizzati di profondità, clinometri da campo e da parete, piezometri elettrici, rete GPS- Comune/Località: Chieti - ID Frana:</t>
  </si>
  <si>
    <t>P-207</t>
  </si>
  <si>
    <t>Strumentazione da acquisire consistente in: Inclinometri automatizzati di profondità, clinometri da parete, rete
 GPS- Comune/Località: Vasto -Via della Croce di Montevecchio - ID Frana:</t>
  </si>
  <si>
    <t>P-208</t>
  </si>
  <si>
    <t>Strumentazioni da prevedersi in Due postazioni sperimentali caratterizzate da significative diversità geomorfologiche ed idrogeologiche:
 Tensiometri, Piezometri; fessurimetri; estensimetro; monitoraggio topografico (stazione totale, GNSS); monitoraggio idrometeorologico (pluviometro, termometro)- Comune/Località: Pizzo d’Alvano. Lato Sarno (SA) e Lato Quindici (AV) - ID Frana: https://idrogeo.isprambiente.it/app/iffi/f/0650006400?hl=it 
 https://idrogeo.isprambiente.it/app/iffi/f/0640258700?hl=it
 https://idrogeo.isprambiente.it/app/iffi/f/0640258000?hl=it</t>
  </si>
  <si>
    <t>CU V5.2 / CU V5.4</t>
  </si>
  <si>
    <t>P-209</t>
  </si>
  <si>
    <t>5 piezometri, 5 inclinometri, 12 (9
interni e 4 esterni) GPS, 1 stazione
meteo. - comune / località: Lungro - Id frana: 0780076700</t>
  </si>
  <si>
    <t>P-210</t>
  </si>
  <si>
    <t xml:space="preserve">5 piezometri, 6 inclinometri, 11
GPS, 1 stazione meteo - comune / località: Verbicaro. - Id frana: ricompresa nell'area
dell'ID 0780201701 </t>
  </si>
  <si>
    <t>P-211</t>
  </si>
  <si>
    <t>Open call per l'implementazione di modelli di Oil Spill Detection</t>
  </si>
  <si>
    <t>CU.V3.1; CU.V3.3</t>
  </si>
  <si>
    <t>P-212</t>
  </si>
  <si>
    <t>S.S. ANALISI E CONOSCENZA</t>
  </si>
  <si>
    <t>P-213</t>
  </si>
  <si>
    <t>S.S. GESTORE MISSIONI RILIEVO</t>
  </si>
  <si>
    <t>P-214</t>
  </si>
  <si>
    <t>S.S. CONFIGURAZIONE E MONITORAGGIO</t>
  </si>
  <si>
    <t>P-215</t>
  </si>
  <si>
    <t>Modellizzazioni di 32 nuove tipologie di albero/arbusto , nelle diverse modellistiche di bruciatura  (32 unità)</t>
  </si>
  <si>
    <t>P-216</t>
  </si>
  <si>
    <t>Integrazione del Metodo delle evidenze fisiche e del Metodo delle evidenze geometriche su tutte le modellazioni 3D delle specie forestali richieste e posizionamento automatico sul suolo in funzione del verso di propagazione delle fiamme (32 unità)</t>
  </si>
  <si>
    <t>P-217</t>
  </si>
  <si>
    <t>colonne multiparametriche, monitoraggio idrometeorologico- Comune/Località: Ancona -Capoluogo - ID Frana: 0420250200; PAI Marche F-13-0154 (P3-R4)</t>
  </si>
  <si>
    <t>P-218</t>
  </si>
  <si>
    <t>Rete monitoraggio ambientale</t>
  </si>
  <si>
    <t>Fornitura, installazione e avvio operativo di analizzatore PICARRO G2301 per la misura di CO2, CH4 e H20
Pompa esterna per G2000, SI2000 e L2000
16‐Port Distribution Manifold: Commutazione automatica tra un massimo di 16 linee di ingresso per misurazioni di concentrazione ambientale di gas serra, per analisi di profili verticali. Include il software di gestione delle valvole che consente un funzionamento completamente automatizzato
Monitor per visualizzazione dati completi di Cavo adattatore HDMI‐DVI 2 m e Cavo da DisplayPort a HDMI 1,8 m
Corso Tecnico PICARRO, da svolgersi presso la sede del CAMM in Zona Operativa, condotto da personale qualificato del fornitore. Al termine del corso, il personale del CAMM incaricato dello strumento dovrà essere in grado di utilizzarlo correttamente e in modo autonomo.
Servizio di assistenza per anni 10.</t>
  </si>
  <si>
    <t>P-219</t>
  </si>
  <si>
    <t>1) monitoraggio delle precipitazioni all'innesco mediante pluviometri
 2) monitoraggio del transito della colata mediante cavi a strappo e/o geofoni e/o ecometri e/o pendoli
 3) dispositivi di allertamento (es. semafori, sirene, fari, ...)
 4) stazione di gestione del sistema- Comune/Località: San Vito di Cadore - Ru Secco - ID Frana: 0250334100</t>
  </si>
  <si>
    <t>P-220</t>
  </si>
  <si>
    <t>1) monitoraggio delle precipitazioni all'innesco mediante pluviometri
 2) monitoraggio del transito della colata mediante cavi a strappo e/o geofoni e/o ecometri e/o pendoli
 3) dispositivi di allertamento (es. semafori, sirene, fari, ...)
 4) stazione di gestione del sistema- Comune/Località: Livinallongo del Col di Lana - Rio Chiesa - ID Frana: 0250455900</t>
  </si>
  <si>
    <t>CU V5.1</t>
  </si>
  <si>
    <t>P-221</t>
  </si>
  <si>
    <t>1) monitoraggio delle precipitazioni all'innesco mediante pluviometri
 2) monitoraggio del transito della colata mediante cavi a strappo e/o geofoni e/o ecometri e/o pendoli
 3) dispositivi di allertamento (es. semafori, sirene, fari, ...)
 4) stazione di gestione del sistema- Comune/Località: Cortina d'Ampezzo - Acquabona - ID Frana: 0250142425</t>
  </si>
  <si>
    <t>P-222</t>
  </si>
  <si>
    <t>monitoraggio topografico (stazione totale, GNSS); radar interferometrico da terra, inclinometro e fessurimetro; distometro; monitoraggio idrometeorologico (pluviometro, termometro); Droni + LIDAR, Telecamere e fotocamere- Comune/Località: CAGLIARI - ID Frana: 920006300</t>
  </si>
  <si>
    <t>P-223</t>
  </si>
  <si>
    <t>monitoraggio topografico (stazione totale, GNSS); radar interferometrico da terra, inclinometro e fessurimetro; distometro; monitoraggio idrometeorologico (pluviometro, termometro); Droni + LIDAR, Telecamere e fotocamere- Comune/Località: ULASSAI - ID Frana: 910009500</t>
  </si>
  <si>
    <t>CU V5.3</t>
  </si>
  <si>
    <t>P-224</t>
  </si>
  <si>
    <t>monitoraggio topografico (stazione totale, GNSS); radar interferometrico da terra, inclinometro e fessurimetro; distometro; monitoraggio idrometeorologico (pluviometro, termometro);Droni + LIDAR, Telecamere e fotocamere- Comune/Località: ULASSAI - ID Frana: 910009600</t>
  </si>
  <si>
    <t>P-225</t>
  </si>
  <si>
    <t>Air Quality / GHG Emission</t>
  </si>
  <si>
    <t>Rete GHG | CREA</t>
  </si>
  <si>
    <t>P-226</t>
  </si>
  <si>
    <t>Modellistica dei venti geostrofici applicata alla dinamica dei venti al suolo</t>
  </si>
  <si>
    <t>P-227</t>
  </si>
  <si>
    <t>S.S. WORKFLOW</t>
  </si>
  <si>
    <t>P-228</t>
  </si>
  <si>
    <t>S.S. GESTIONE INTERFACCE UTENTE</t>
  </si>
  <si>
    <t>P-229</t>
  </si>
  <si>
    <t>Potenziamento dei sistemi di alimentazione e trasmissione dati comprendenti:
 n.3 tralicci con pannelli fotovoltaici per potenziamento rete GNSS e nuovo ponte radio, installati in frana
 spostamento di n.1 stazione GNSS
 n.4 Access point per accentrare i dati e ritrasmetterli al centro di monitoraggio
 Installazione di:
 n.2 corner passivi
 Sondaggio geognostico e colonna multiparametrica (L=100 m)- Comune/Località: Chambave - Chervaz - ID Frana: 75016203</t>
  </si>
  <si>
    <t>P-230</t>
  </si>
  <si>
    <t>Inclinometri- Comune/Località: Massa Martana (Comune di Massa Martana) - ID Frana: 542561500</t>
  </si>
  <si>
    <t>CU V5.1 / CU V5.2 /CU V5.3</t>
  </si>
  <si>
    <t>P-231</t>
  </si>
  <si>
    <t>inclinometri, piezometri, monitoraggio topografico (stazione totale, GNSS), altro- Comune/Località: San Fratello - centro urbano - ID Frana: 838403300, 838399000, 838397300, 835766900, 833019619</t>
  </si>
  <si>
    <t>P-232</t>
  </si>
  <si>
    <t>Sonde multiparametriche da inserire in pozzi attrezzati a Piezometro; inclinometri- Comune/Località: Pulfero - ID Frana: da definire</t>
  </si>
  <si>
    <t>CU V5.1 / CU V5.2</t>
  </si>
  <si>
    <t>P-233</t>
  </si>
  <si>
    <t>Realizzazione di sondaggi geognostici per la definizione di assetti lito-stratigrafici e relative variazioni latero-verticali. Strumentazione da acquisire: a) superficiale (estensimetri, fessurimetri, inclinometri da parete, assestimetri); b) in foro (inclinometri, piezometri, colonne multiparametriche); c) monitoraggio topografico (stazione totale, GNSS); d) monitoraggio idrometeorologico (pluviometri).- Comune/Località: Isernia, frazione Castelromano - ID Frana: Frana non perimetrata in IFFI; area in cui sono ritenuti possibili fenomeni di primo distacco - PSAI Rischio Frana AdB DAM</t>
  </si>
  <si>
    <t>P-234</t>
  </si>
  <si>
    <t>S.S. INGESTION</t>
  </si>
  <si>
    <t>P-235</t>
  </si>
  <si>
    <t>Prosecuzione attività di monitoraggio inclinometrico e piezometrico su strumentazione esistente (n. 3 inclinometri; n. 2 piezometri), durata di 1 anno, organizzato in 4 misure trimestrali; Fornitura e posa in opera di n. 15 corner reflector passivi e n. 5 corner reflector attivo (inclusa installazione pannello fotovoltaico e struttura di ancoraggio); Fornitura e posa in opera di n. 5 catene inclinometriche Vertical Array per fori da 50m con passo 1m- Comune/Località: Carlantino - ID Frana: 0710044400</t>
  </si>
  <si>
    <t>P-236</t>
  </si>
  <si>
    <t>Strumentazione esistente da potenziare con adeguato numero di ricevitori GPS a doppia frequenza e servizio di generico e manutenzione .Monitoraggio da effettuare con strumentazione mobile-radar ad apertura reale in modo da coprire diversi tratti che corrono lungo il T. Biois. Stazione totale permanente con posizionamento di mire su un tratto di versante.- Comune/Località: Cencenighe - ID Frana: 0250043300</t>
  </si>
  <si>
    <t>P-237</t>
  </si>
  <si>
    <t>Rete Idro Meteo-Marche</t>
  </si>
  <si>
    <t>P-238</t>
  </si>
  <si>
    <t xml:space="preserve">Fornitura di n.10 sky radiometer (misuratori di torbidità atmosferica) modello POM 02 M Lunar Version con i seguenti accessori:
sensore per la pioggia;
cavo di alimentazione e comunicazione dati standard (20 m);
cassa da trasporto per il tracker;
cassa da trasporto per il tubo sensori;
box accessori per pulizia e centratura fine;
CD ROM con software per le osservazioni.  </t>
  </si>
  <si>
    <t>P-239</t>
  </si>
  <si>
    <t>Sensoristica mobile ground su unità mobili di monitoraggio e controllo (3 unità) mezzi + sensori</t>
  </si>
  <si>
    <t>P-240</t>
  </si>
  <si>
    <t>1) Prosecuzione attività di monitoraggio topografico, inclinometrico e piezometrico su strumentazione esistente (n. 636 capisaldi; n. 20 inclinometri; n. 11 piezometri), durata di 1 anno, organizzato in 4 misure trimestrali
 2) Rilievo LIDAR e ottico
 3) Fornitura e posa in opera di n. 15 corner reflector passivi e n. 5 corner reflector attivo (inclusa installazione pannello fotovoltaico e struttura di ancoraggio) 
 4) Fornitura e posa in opera di pluviometro- Comune/Località: Chieuti- Via Martiri d Via Fani - ID Frana:</t>
  </si>
  <si>
    <t>P-241</t>
  </si>
  <si>
    <t>Realizzazione di sondaggi geognostici per la definizione di assetti lito-stratigrafici e relative variazioni latero-verticali. Monitoraggio topografico (stazione totale, GNSS), misure inclinometriche e piezometriche, monitoraggio idrometeorologico- Comune/Località: Castelpizzuto-SP 21 Volturno-Pentrica al KM11+650 a circa 500 metri dal centro abitato di Castelpizzuto - ID Frana: 0940033800 + area di Alta attenzione A4 - PSAI Rischio Frana AdB DAM</t>
  </si>
  <si>
    <t>P-242</t>
  </si>
  <si>
    <t>Centraline mobili di monitoraggio (1000 unità)</t>
  </si>
  <si>
    <t>P-243</t>
  </si>
  <si>
    <t>Sviluppo sw applicativo</t>
  </si>
  <si>
    <t>Cruscotto di Piano</t>
  </si>
  <si>
    <t>P-244</t>
  </si>
  <si>
    <t>Elaborato progettuale</t>
  </si>
  <si>
    <t>P-245</t>
  </si>
  <si>
    <t>Clima</t>
  </si>
  <si>
    <t>Rete radar meteo</t>
  </si>
  <si>
    <t>Rete radar - Verifica di compatibilità eco-ambientale</t>
  </si>
  <si>
    <t>P-246</t>
  </si>
  <si>
    <t>Pianificazione e monitoraggio</t>
  </si>
  <si>
    <t>Rete di Stazioni Permanenti Fisse GNSS</t>
  </si>
  <si>
    <t>Rete Dinamica Nazionale - Per 8 siti, acquisto di strumentazione per la trasmissione e ricezione di dati GNSS, compreso di lavori e servizi per l'installazione e software di gestione.</t>
  </si>
  <si>
    <t>P-247</t>
  </si>
  <si>
    <t>Monitoraggio di portata della sorgente stagionale in loc. Stadelte.
 Colonna multiparametrica nel sondaggio in programma nell'estate 2022.
 Realizzazione di n. 1 sondaggio geognostico conoscitivo nel corpo di frana, volto al posizionamento di n. 1 colonna multiparametrica.
 Installazione di n. 1 stazione totale robotizzata con lettura oraria e trasmissione dei dati- Comune/Località: Gressoney-Saint-Jean - Bosmatto - ID Frana: 72042301</t>
  </si>
  <si>
    <t>P-248</t>
  </si>
  <si>
    <t>Scenario di evento</t>
  </si>
  <si>
    <t>Scenari sismici: indicazioni puntuali su eventuali crolli con indicazioni della popolazione colpita (classificazione del danno). Es: acquisizione da sensoristica SAR satellitare, intersezione con edificato, dati ISTAT popolazione, percorribilità strade.</t>
  </si>
  <si>
    <t>P-249</t>
  </si>
  <si>
    <t>Scenari alluvionali (dissesto idrogeologico): indicazioni realistiche sullo scenario in atto (correlazioni tra intensità di pioggia e aree esondabili) e indicazioni sullo scenario di danno ad evento avvenuto (dati SAR, edificato, popolazione, ecc)</t>
  </si>
  <si>
    <t>P-250</t>
  </si>
  <si>
    <t>Strumentazione da potenziare con inclinometri di profondità e piezometri automatizzati. Installazione di una rete geodetica GPS- Comune/Località: Civitella del Tronto - Loc. Ponzano - Borrano - ID Frana: 670015300</t>
  </si>
  <si>
    <t>CU.V6.3</t>
  </si>
  <si>
    <t>P-251</t>
  </si>
  <si>
    <t>Strumentazione da acquisire consistente in: rete geodetica GPS- Comune/Località: Morino - Frazione Rendinara - ID Frana: 660072800</t>
  </si>
  <si>
    <t>P-252</t>
  </si>
  <si>
    <t>Strumentazione da acquisire consistente in: estensimetri di profondità multibase, clinometri da parete, rete geodetica GPS- Comune/Località: Canzano - Capoluogo - ID Frana: 670076900</t>
  </si>
  <si>
    <t>P-253</t>
  </si>
  <si>
    <t>Strumentazione da potenziare e/o ripristinare consistente in inclinometri di profondità e piezometri elettrici a base multipla. Realizzazione rete geodetica GPS- Comune/Località: San Martino sulla Marrucina - Capoluogo - ID Frana: 690088504</t>
  </si>
  <si>
    <t>P-254</t>
  </si>
  <si>
    <t>Monitoraggio sismico</t>
  </si>
  <si>
    <t>Rete sismica (RAN e OSS)</t>
  </si>
  <si>
    <t>Rete Sismica - Potenziamento del Centro Dati OSS&amp;RAN del DPC</t>
  </si>
  <si>
    <t>Cap.9</t>
  </si>
  <si>
    <t>P-255</t>
  </si>
  <si>
    <t>Rete radar - Infrastrutture ex adeguamenti per siti (10 siti)</t>
  </si>
  <si>
    <t>P-256</t>
  </si>
  <si>
    <t>Rete Idro Meteo-Sardegna</t>
  </si>
  <si>
    <t>CU.V6.4</t>
  </si>
  <si>
    <t>P-257</t>
  </si>
  <si>
    <t>Fornitura, installazione e avvio operativo di n.2 Spettrofotometro BREWER MKIII, calibrato, installato con i cablaggi e le opere di muratura necessarie, corso di istruzione all’uso, pronto per le operazioni secondo gli standard WMO-GAW.</t>
  </si>
  <si>
    <t>P-258</t>
  </si>
  <si>
    <t>Realizzazione di:
 n.2 sondaggi geognostici in sostituzione di S7_2013 (lunghezza 110 m) e S9_2013 (lunghezza 110 m)
 Installazione di:
 n.2 colonne multiparametriche (L=110 m)
 n.2 vasche di raccolta acqua drenaggi (Hbis e K), comprensive di sistema di monitoraggio parametri idrogeologici.- Comune/Località: Courmayeur - Mont de La Saxe - ID Frana: 73112803</t>
  </si>
  <si>
    <t>P-259</t>
  </si>
  <si>
    <t xml:space="preserve">Modello previsionale dell’evoluzione di eventuali fuoriuscite di petrolio ed eventi di inquinamento da idrocarburi, nelle 72 ore successive l’inizio dell’evento. Il modello tiene conto anche di tutti i processi di evaporazione, dissoluzione, emulsificazione, risospensione e dispersione, caratteristici degli idrocarburi.
</t>
  </si>
  <si>
    <t>P-260</t>
  </si>
  <si>
    <t xml:space="preserve">Adeguamento/ripristino delle capacità di Oil Spill Detection sulle Unità Maggiori del Corpo, sostituendo l’attuale impianto “Seadarq” su navi Dattilo e acquisizione di radar per navi Fiorillo </t>
  </si>
  <si>
    <t>P-261</t>
  </si>
  <si>
    <t xml:space="preserve">N.10 droni ad appannaggio delle basi aeree del Corpo, funzionali ad una maggiore ed incisiva attività di monitoring e detection degli inquinamenti marini </t>
  </si>
  <si>
    <t>P-262</t>
  </si>
  <si>
    <t>Simulazione niab incendi boschivi a ritroso sui 6 contesti territoriali richiesti : Creazione di contesti territoriali in ambiente 3D rappresentativi di ecosistemi nazionali reali, di cui1 alpino. (6 unità)</t>
  </si>
  <si>
    <t>P-263</t>
  </si>
  <si>
    <t>S.S. PREVISIONI</t>
  </si>
  <si>
    <t>P-264</t>
  </si>
  <si>
    <t>N.6 Unità mobili per il trasporto droni e suite hardware e software</t>
  </si>
  <si>
    <t>P-265</t>
  </si>
  <si>
    <t>Fornitura e posa in opera di n. 5 catene inclinometriche Vertical Array per fori da 70m con passo 1m; Fornitura e posa in opera n. 10 piezometri elettrici per n. 5 fori da 70 m; Fornitura e posa in opera di n. 15 corner reflector passivi e n. 5 corner reflector attivo (inclusa installazione pannello fotovoltaico e struttura di ancoraggio)- Comune/Località: Pietramontecorvino - ID Frana: 0710041400</t>
  </si>
  <si>
    <t>P-266</t>
  </si>
  <si>
    <t>Realizzazione di una postazione in alta quota per monitoraggio multi-sensore di ambienti estremi di alta quota 3.500 - 4.000 m slm). Si prevede l'installazione di:
 n.1 radar doppler
 n.1 radar GbInSAR con campagne estive
 n.1 stazione totale robotizzata
 n.1 stazione meteorologica
 Installazione di sistema accelerometrico in parete.- Comune/Località: Courmayeur - Col Moore - Brenva - ID Frana: 70136500</t>
  </si>
  <si>
    <t>P-267</t>
  </si>
  <si>
    <t>P-268</t>
  </si>
  <si>
    <t>Prosecuzione attività di monitoraggio topografico, inclinometrico e piezometrico su strumentazione esistente, durata di 1 anno, organizzato in 4 misure trimestrali; fornitura e posa in opera di n. 15 corner reflector passivi e n. 5 corner reflector attivo (inclusa installazione pannello fotovoltaico e struttura di ancoraggio); Fornitura e posa in opera di n. 5 catene inclinometriche Vertical Array per fori da 70m con passo 1m- Comune/Località: Bovino - Frana Pianello - ID Frana: 0710034600</t>
  </si>
  <si>
    <t>P-269</t>
  </si>
  <si>
    <t>Rete Sismica - Efficienza energetica (RAN)</t>
  </si>
  <si>
    <t>P-270</t>
  </si>
  <si>
    <t>Potenziare la conoscenza dei dati di profondità con riperforazione o realizzazione di nuove verticali di sondaggio da strumentarsi per un totale di 3- Comune/Località: Valfurva (SO) - ID Frana: 0140271415, 0140271418</t>
  </si>
  <si>
    <t>P-271</t>
  </si>
  <si>
    <t>S.S. GIS</t>
  </si>
  <si>
    <t>P-272</t>
  </si>
  <si>
    <t>Sale Operative di previsione</t>
  </si>
  <si>
    <t xml:space="preserve">Completamento workstations e suite software per l’elaborazione dei dati telerilevati, a completamento dei Reparti non ancora approvvigionati </t>
  </si>
  <si>
    <t>P-273</t>
  </si>
  <si>
    <t>Allestimento delle esercitazioni simulate  (5 unità)</t>
  </si>
  <si>
    <t>P-274</t>
  </si>
  <si>
    <t>Rete Idro Meteo-Basilicata</t>
  </si>
  <si>
    <t>Creazione / Aggiornamento / Sviluppo sistema informatico Ente</t>
  </si>
  <si>
    <t>P-275</t>
  </si>
  <si>
    <t>Rete radar - Provvista parti di ricambio per 2 anni post garanzia (1 sito: Fossalon - Friuli Venezia Giulia)</t>
  </si>
  <si>
    <t>P-276</t>
  </si>
  <si>
    <t>60 kit, in allestimento di tipo militare di monitoraggio occulto fisso e mobile dotate di software di motion detection e sensori
da integrazione: Allestimento mobile kit telecamere occultate (60 unità)</t>
  </si>
  <si>
    <t>P-277</t>
  </si>
  <si>
    <t>Progetto definitivo</t>
  </si>
  <si>
    <t>P-278</t>
  </si>
  <si>
    <t>PEr il CUFAA: Allestimento di 5 sale per la simulazione remota trasmessa dal cloud presso le 4 sedi previste (Castelvolturno, CufaaRoma, Sabaudia, Cittaducale, Scuola Ufficiali Roma) (5 unità)
Per CNVVF:Allestimento di 3 sale per la simulazione remota trasmessa dal cloud presso le 3 sedi previste (Capannelle, Lamezia Terme, Dalmine) + 11 centri di formazione territoriale</t>
  </si>
  <si>
    <t>P-279</t>
  </si>
  <si>
    <t>LIDAR</t>
  </si>
  <si>
    <t>Unità LIDAR Leica per rilievo del DTM – Digital Terrain Model – da equipaggiare su velivolo ATR72</t>
  </si>
  <si>
    <t>CU. V6.7 - CU. V6.8</t>
  </si>
  <si>
    <t>P-280</t>
  </si>
  <si>
    <t>N. 50 veicoli, di due diverse categorie (tipo SUV e tipo berlina 2 volumi e mezzo) da impiegarsi in via prioritaria nell’attività di monitoraggio e identificazione degli illeciti ambientali, con prestazioni (per tipologia, cilindrata e potenza) adeguate allo svolgimento lungo il litorale e nell’interland di telerilevamenti in situ (acquisizione, elaborazione e remotizzazione dei dati e delle informazioni) nonché di tutte le attività investigative discendenti ad alto coefficiente operativo. L’allestimento dei veicoli predetti dovrà contemplare un sistema integrato di telecamere multiple ad alta risoluzione per almeno due lati, visore notturno, supporti e apprestamenti per la registrazione in locale, interfaccia e dotazioni per il riversamento dei dati su PC portatile e stampante, luce lampeggiante azzurra (di tipo asportabile) e sirena bitonale.</t>
  </si>
  <si>
    <t>CU. V6.5</t>
  </si>
  <si>
    <t>P-281</t>
  </si>
  <si>
    <t>Modelli geologici e/o geotecnici, definizione degli scenari di evento e delle soglie per monitoraggio frane in situ</t>
  </si>
  <si>
    <t>CU. V6.1 - CU. V6.6</t>
  </si>
  <si>
    <t>P-282</t>
  </si>
  <si>
    <t>Rete Idro Meteo-Puglia</t>
  </si>
  <si>
    <t>CU.V4.7</t>
  </si>
  <si>
    <t>P-283</t>
  </si>
  <si>
    <t>Simulazione incendi boschivi: Creazione di contesti territoriali in ambiente 3D rappresentativi di ecosistemi nazionali reali, di cui1 alpino.  (6 unità)</t>
  </si>
  <si>
    <t>CU.V4.6</t>
  </si>
  <si>
    <t>P-284</t>
  </si>
  <si>
    <t>Rete Idro Meteo-Molise</t>
  </si>
  <si>
    <t>P-285</t>
  </si>
  <si>
    <t>Rete radar - Canone e Manutenzione TLC banda C per 1 anno (6 siti)</t>
  </si>
  <si>
    <t>P-286</t>
  </si>
  <si>
    <t>Rete Idro Meteo-Lombardia</t>
  </si>
  <si>
    <t>P-287</t>
  </si>
  <si>
    <t>Rete Sismica - Fornitura e installazione 210 siti rete RAN (strumentazione, parti di ricambio, attività preliminari e installazione)</t>
  </si>
  <si>
    <t>P-288</t>
  </si>
  <si>
    <t>Rete Idro Meteo-Liguria</t>
  </si>
  <si>
    <t>P-289</t>
  </si>
  <si>
    <t>Rete Sismica - Efficienza energetica (OSS)</t>
  </si>
  <si>
    <t>P-290</t>
  </si>
  <si>
    <t>Allestimento delle “palestre virtuali” (ricostruzione digitale di scenari operativi reali per le diverse tipologie di addestramento )  (5 unità)</t>
  </si>
  <si>
    <t>P-291</t>
  </si>
  <si>
    <t>Modellistica numerico/stocastica</t>
  </si>
  <si>
    <t>P-292</t>
  </si>
  <si>
    <t>Rete radar - Manutenzione rete banda X per 1 anno (10 siti)</t>
  </si>
  <si>
    <t>P-293</t>
  </si>
  <si>
    <t>Rete Idro Meteo-Campania</t>
  </si>
  <si>
    <t>P-294</t>
  </si>
  <si>
    <t>Rete AgroMeteo | Lazio SIARL</t>
  </si>
  <si>
    <t>P-295</t>
  </si>
  <si>
    <t>Software/Modelli</t>
  </si>
  <si>
    <t>Messa a disposizione di applicativi software per la modellistica di piena e di magra, di modelli di bilancio idrologico e idrico alla scala giornaliera per la valutazione e la gestione della risorsa idrica disponibile (ad es. RIBASIM – RIver BAsin SIMulation di Delft Hydraulics ora Deltares).</t>
  </si>
  <si>
    <t>P-296</t>
  </si>
  <si>
    <t>Rete Idro Meteo-Friuli Venezia Giulia</t>
  </si>
  <si>
    <t>P-297</t>
  </si>
  <si>
    <t>Convenzione CF</t>
  </si>
  <si>
    <t>P-298</t>
  </si>
  <si>
    <t>Dati storici</t>
  </si>
  <si>
    <t>Archivio meteo-climatico nazionale</t>
  </si>
  <si>
    <t>Scopo del programma è di completare l’Archivio meteo-climatico nazionale conferendogli le caratteristiche di organicità, preservabilità e accessibilità.
L’obiettivo che si vuole raggiungere è di mettere in sicurezza, sanificare e rendere utilizzabile l’archivio climatologico cartaceo del Servizio Meteorologico dell’AM. Tale obiettivo può essere raggiunto mediante la realizzazione dei seguenti piani:
scansione dei documenti cartacei e fotografia del materiale microfilmato;
digitalizzazione degli stessi documenti mediante o digitazione diretta (data entry) o riconoscimento automatico (Optical Character Recognition, O.C.R.).</t>
  </si>
  <si>
    <t>P-299</t>
  </si>
  <si>
    <t>Sistema di scoperta/ricerca inquinamento del tipo Side Looking Airborne Radar (S.L.A.R.) per velivolo ATR 42 MP 500 - MANTA 10-03</t>
  </si>
  <si>
    <t>P-300</t>
  </si>
  <si>
    <t>N.2 Suite Sensori termici TABI-1800 (Vibration isolated head mount) a completamento della fornitura dei velivoli ATR72MP attualmente dotati di sensori Itres, comprensivo di installazione e calibrazione</t>
  </si>
  <si>
    <t>P-301</t>
  </si>
  <si>
    <t>Rete fulminazioni</t>
  </si>
  <si>
    <t>Potenziamento rete rilevamento scariche elettriche con acquisizione di sensoristica che garantisce la copertura di punto e migliora la capacità di rilevamento delle scariche elettriche atmosferiche.</t>
  </si>
  <si>
    <t>P-302</t>
  </si>
  <si>
    <t>Rete Idro Meteo-Piemonte</t>
  </si>
  <si>
    <t>P-303</t>
  </si>
  <si>
    <t>Rete Idro Meteo-Sicilia</t>
  </si>
  <si>
    <t>P-304</t>
  </si>
  <si>
    <t>Reti monitoraggio idro-geo</t>
  </si>
  <si>
    <t>Rete gravimetrica</t>
  </si>
  <si>
    <t>P-305</t>
  </si>
  <si>
    <t>55 kit, in allestimento di tipo militare di monitoraggio occulto fisso e mobile dotate di software di motion detection e sensori
da integrazione: Allestimenti trasportabili Ponti radio mobili (55 unità)</t>
  </si>
  <si>
    <t>P-306</t>
  </si>
  <si>
    <t>Rete Idro Meteo-Veneto</t>
  </si>
  <si>
    <t>P-307</t>
  </si>
  <si>
    <t>Geoportale</t>
  </si>
  <si>
    <t>P-308</t>
  </si>
  <si>
    <t>Rete Idro Meteo-Abruzzo</t>
  </si>
  <si>
    <t>P-309</t>
  </si>
  <si>
    <t>Sw Applicazioni Verticali (ex Casi d'Uso)</t>
  </si>
  <si>
    <t>Sviluppo Applicazioni Verticali e Orizzontali</t>
  </si>
  <si>
    <t>P-310</t>
  </si>
  <si>
    <t>Allestimento di un centro connesso alle attività di telerilevamento per la gestione su scala nazionale del dispositivo di monitoraggio aereo con sensori fotografici, termici e iperspettrali, nonché la realizzazione di un Data Center con unità di calcolo e storage per l’elaborazione dei dati acquisiti, finalizzata alla definizione delle firme iperspettrali</t>
  </si>
  <si>
    <t>P-311</t>
  </si>
  <si>
    <t>Connettività</t>
  </si>
  <si>
    <t>Connettività per la gestione e trasmissione del volume di dati telerilevati e per la condivisione dei dati cartografici elaborati, composta da un centro stella e n periferiche per i reparti aerei del Corpo sul territorio nazionale ed eventuali ulteriori Stakeholders definiti dai vari tavoli tecnici</t>
  </si>
  <si>
    <t>P-312</t>
  </si>
  <si>
    <t>Rete Idro Meteo-Toscana</t>
  </si>
  <si>
    <t>P-313</t>
  </si>
  <si>
    <t>Rete Frane in situ</t>
  </si>
  <si>
    <t>P-314</t>
  </si>
  <si>
    <t>Droni e ground station evolute</t>
  </si>
  <si>
    <t>Estensione progetto Sense and Seae comprensivo infrastruttura di terra per ampliamento copertura su terra e mare</t>
  </si>
  <si>
    <t>P-315</t>
  </si>
  <si>
    <t>Rete Idro Meteo-Lazio</t>
  </si>
  <si>
    <t>P-316</t>
  </si>
  <si>
    <t>Pianificazione e  monitoraggio</t>
  </si>
  <si>
    <t>Rete di Livellazione ad Alta Precisione</t>
  </si>
  <si>
    <t>Rete di Livellazione ad Alta Precisione - Acquisizione di contrassegni e relativi lavori e servizi di installazione e collaudo</t>
  </si>
  <si>
    <t>P-317</t>
  </si>
  <si>
    <t>Rete Idro Meteo-Emilia Romagna</t>
  </si>
  <si>
    <t>P-318</t>
  </si>
  <si>
    <t>N.8 suite di sensori iperspettrali e termici destinati ai reparti dislocati al centro-nord e non ancora dotati di tale tecnologia, costituti da MicroCASI-1920, MicroSASI-640, MicroTABI-640 e PhaseOne RS150 system, da montare a bordo degli elicotteri AW169, acquisizione del relativo sw, basato su capacità di machine learning e intelligenza artificiale, per l'implementazione di capacità interpretative dei dati acquisiti.</t>
  </si>
  <si>
    <t>P-319</t>
  </si>
  <si>
    <t>Rete AgroMeteo | CREA</t>
  </si>
  <si>
    <t>P-320</t>
  </si>
  <si>
    <t xml:space="preserve">Sistema di telecomunicazioni satellitari VSAT, in banda KU/KA sui 3 velivoli ATR42MP </t>
  </si>
  <si>
    <t>P-321</t>
  </si>
  <si>
    <t>Rete radar - Manutenzione rete banda C per 1 anno (19 siti , escluso Fossalon che richiede parti di ricambio al posto di manutenzione)</t>
  </si>
  <si>
    <t>P-322</t>
  </si>
  <si>
    <t>Amministrative</t>
  </si>
  <si>
    <t>RUP DEC ECC</t>
  </si>
  <si>
    <t>P-323</t>
  </si>
  <si>
    <t>Rete radar - Radar in banda X (5 radar carrellati e 5 radar fissi)</t>
  </si>
  <si>
    <t>P-324</t>
  </si>
  <si>
    <t>Aeromobili con configurazione sensoristica associata</t>
  </si>
  <si>
    <t>P-325</t>
  </si>
  <si>
    <t>Rete Sismica - Fornitura e installazione 191 siti rete OSS (strumentazione, parti di ricambio, attività preliminari e installazione)</t>
  </si>
  <si>
    <t>P-326</t>
  </si>
  <si>
    <t>Rete radar - Radar in banda C</t>
  </si>
  <si>
    <t>P-327</t>
  </si>
  <si>
    <t>Architettura di Sistema (cloud)</t>
  </si>
  <si>
    <t>P-328</t>
  </si>
  <si>
    <t>DL120 - strumentazione, rete radio, stazioni di monitoraggio ambientale e apparati finalizzati alla lotta AIB</t>
  </si>
  <si>
    <t>Cap.9 / Cap.10</t>
  </si>
  <si>
    <t>WP.01-T.01d</t>
  </si>
  <si>
    <t>P-329</t>
  </si>
  <si>
    <t>installazione di n. 342 CR nelle Regioni Meridionali con lo scopo di realizzare/rafforzare l’infrastruttura terrestre funzionale all’applicazione della tecnologia satellitare su vasta scala per il monitoraggio dei movimenti e delle deformazioni del suolo. Il costo comprende € 342.000 (circa € 1.000 a CR) per i nuovi CR  + € 500.000 per il raffittimento dei CR in aree in frana già note (da IFFI e PAI)</t>
  </si>
  <si>
    <t>WP.01-T.01d(1)</t>
  </si>
  <si>
    <t>P-330</t>
  </si>
  <si>
    <t>Tablet rugged android/windows ultima versione comprensivi di abbonamento traffico dati 5 g per il primo anno di esercizio (1.000 unità)</t>
  </si>
  <si>
    <t>WP.01-T.01d(2)</t>
  </si>
  <si>
    <t>P-331</t>
  </si>
  <si>
    <t>Osservatori dei cittadini</t>
  </si>
  <si>
    <t>WP.01-T.01e</t>
  </si>
  <si>
    <t>P-332</t>
  </si>
  <si>
    <t>Potenziare la conoscenza dei dati di profondità con riperforazione o nuove verticali di sondaggio (per un totale di 3) da strumentarsi con colonna inclinometrica sia per misure di spostamento che per presenza di falda.Installazione, con sistema alimentazione fotovoltaico ed eventuale cella etanolo, di alcune (5) stazioni + 1 master GNNS in continuo in sostituzione di quelle attualmente misurate manualmente- Comune/Località: Madesimo (SO) - ID Frana: 0144783700</t>
  </si>
  <si>
    <t>WP.01-T.01f</t>
  </si>
  <si>
    <t>P-333</t>
  </si>
  <si>
    <t>hw/sw</t>
  </si>
  <si>
    <t>Creazione Struttura operativa di gestione dati (hardware, software, logistica)</t>
  </si>
  <si>
    <t>WP.01-T.01f(1)</t>
  </si>
  <si>
    <t>P-334</t>
  </si>
  <si>
    <t>Modellistica meteorologica, marino-oceanografica operative, e valutazioni climatologiche</t>
  </si>
  <si>
    <t>Ricognizione e scelta di modelli meteo e marini e algoritmi dedicati alla previsione probabilistica del tempo: a partire dalle diverse  previsioni numeriche deterministiche fornite da diversi modelli o corse dello stesso modello, tali tecniche forniscono una probabilita' di accadimento dei fenomeni meteo, fornendo un'informazione ad alto valore aggiunto</t>
  </si>
  <si>
    <t>WP.02-T.02e</t>
  </si>
  <si>
    <t>P-335</t>
  </si>
  <si>
    <t>Predisposizione degli input meteo necessari a modellistica in uso presso altri settori.
Esempi:
qualita’ dell’aria, rischio idrogeologico, incendi boschivi, ondate di calore, dispersione in mare, gestione risorsa idrica, produzione energie alternative, ecc.</t>
  </si>
  <si>
    <t>WP.02-T.02f</t>
  </si>
  <si>
    <t>P-336</t>
  </si>
  <si>
    <t>Sviluppo di applicativi per la produzione e diffusione di:
i.	Bollettini di Sorveglianza e Nowcasting
ii.	Bollettini di previsione giornaliera e plurigiornaliera
iii.	Bollettini di previsione mensile e stagionale
iv.	Report climatologici
v.	Bollettini specifici per settore (agricoltura, turismo, trasporti, energia, ecc.)</t>
  </si>
  <si>
    <t>WP.03-T.03a</t>
  </si>
  <si>
    <t>P-337</t>
  </si>
  <si>
    <t>Piattaforme e applicazioni per la fornitura dei servizi</t>
  </si>
  <si>
    <t xml:space="preserve">Studio e implementazione di  tecniche innovative di data merging, data fusion e machine learning per il massimo sfruttamento dell'immensa quantita' dei diversi dati meteo disponibili (osservati e da modelli) e la loro traduzione in un'informazione previsionale sintetica e a valore aggiunto </t>
  </si>
  <si>
    <t>WP.03-T.03c</t>
  </si>
  <si>
    <t>P-338</t>
  </si>
  <si>
    <t>Creazione, in versione multilingue, del sito web ItaliaMeteo e attivazione dei principali canali di comunicazione sui social media e tramite app, per garantire la massima diffusione dell'informazione meteo prodotta.
Sito, social e app saranno in parte alimentati in modo semi-automatico tramite specifici algoritmi che avranno in input dati e previsioni meteo, adeguando format e tempistica di aggiornamento allo specifico canale di comunicazione</t>
  </si>
  <si>
    <t>WP.05-T.05b</t>
  </si>
  <si>
    <t>P-339</t>
  </si>
  <si>
    <t>Progettazione preliminare</t>
  </si>
  <si>
    <t>WP.05-T.05c</t>
  </si>
  <si>
    <t>P-340</t>
  </si>
  <si>
    <t>Realizzazione di un laboratorio di calibrazione e taratura della sensoristica, supportata da apposito sistema hardware, e relativa dark room in ambiente asettico, sovrapressurizzato, necessario per il mantenimento della certificazione dei sensori</t>
  </si>
  <si>
    <t>FRANE01 |
1322 -1323 -1324- 1325 -5020 - 5021 - 5022 - 5023 - 4034- 4035 - 3014 - 3015- 3016 - 3017 - 1448</t>
  </si>
  <si>
    <t>P-341</t>
  </si>
  <si>
    <t>Rete Frane in situ-Abruzzo</t>
  </si>
  <si>
    <t>FRANE02 | 4032 - 4002 - 1473 - 1455</t>
  </si>
  <si>
    <t>P-342</t>
  </si>
  <si>
    <t>Rete Frane in situ-Basilicata</t>
  </si>
  <si>
    <t>FRANE03 | 5026 - 5025 - 4004 - 1467 - 1457</t>
  </si>
  <si>
    <t>P-343</t>
  </si>
  <si>
    <t>Rete Frane in situ-Calabria</t>
  </si>
  <si>
    <t>FRANE04 | 5024 - 4001 - 1454 - 1453 - 1452 - 1451 - 1450 - 1449 - 1438 - 1433 - 1386 - 1387</t>
  </si>
  <si>
    <t>P-344</t>
  </si>
  <si>
    <t>Rete Frane in situ-Campania</t>
  </si>
  <si>
    <t>FRANE05 | 1401 - 1426 - 1343 - 1344 - 1348 - 1357 - 1358 - 1359 - 1376 - 1377 - 1378 - 1379 - 1383 - 1394 - 1395</t>
  </si>
  <si>
    <t>P-345</t>
  </si>
  <si>
    <t>Rete Frane in situ-Emilia Romagna</t>
  </si>
  <si>
    <t>FRANE06 | 1446 - 1447 - 3013</t>
  </si>
  <si>
    <t>P-346</t>
  </si>
  <si>
    <t>Rete Frane in situ-Friuli Venezia Giulia</t>
  </si>
  <si>
    <t>FRANE07 | 1403 - 1408 - 1409 - 1411 - 1412 - 1413 - 1414 - 1415 - 1416 - 1436 - 1385</t>
  </si>
  <si>
    <t>P-347</t>
  </si>
  <si>
    <t>Rete Frane in situ-Lazio</t>
  </si>
  <si>
    <t>FRANE08 | 1205 - 1300 - 1312 - 1330 - 1336 - 1340 - 1356 - 1201 - 1363 - 1202 - 1373 - 1204 - 1397</t>
  </si>
  <si>
    <t>P-348</t>
  </si>
  <si>
    <t>Rete Frane in situ-Liguria</t>
  </si>
  <si>
    <t>FRANE09 | 1427 - 1428 - 1429 - 1430 - 1432 - WP.01-T.01e</t>
  </si>
  <si>
    <t>P-349</t>
  </si>
  <si>
    <t>Rete Frane in situ-Lombardia</t>
  </si>
  <si>
    <t>FRANE10 | 5033</t>
  </si>
  <si>
    <t>P-350</t>
  </si>
  <si>
    <t>Rete Frane in situ-Marche</t>
  </si>
  <si>
    <t>FRANE11 | 1322 - 1323</t>
  </si>
  <si>
    <t>P-351</t>
  </si>
  <si>
    <t>Rete Frane in situ-Molise</t>
  </si>
  <si>
    <t>FRANE12 | 1445 - 1375 - 1382 - 1396</t>
  </si>
  <si>
    <t>P-352</t>
  </si>
  <si>
    <t>Rete Frane in situ-P.A. Bolzano</t>
  </si>
  <si>
    <t>FRANE13 | 3011 - 3012 - 2006</t>
  </si>
  <si>
    <t>P-353</t>
  </si>
  <si>
    <t>Rete Frane in situ-P.a. Trento</t>
  </si>
  <si>
    <t xml:space="preserve">FRANE14 | 1366 - 1367 - 1368 - 1369 - 1370 - 1374 - 2001 - 1329 </t>
  </si>
  <si>
    <t>P-354</t>
  </si>
  <si>
    <t>Rete Frane in situ-Piemonte</t>
  </si>
  <si>
    <t>FRANE15 | 6058 - 6054 - 1321 - 1325</t>
  </si>
  <si>
    <t>P-355</t>
  </si>
  <si>
    <t>Rete Frane in situ-Puglia</t>
  </si>
  <si>
    <t>FRANE16 | 5041 - 5040 - 5039 - 4003 - 1456</t>
  </si>
  <si>
    <t>P-356</t>
  </si>
  <si>
    <t>Rete Frane in situ-Sardegna</t>
  </si>
  <si>
    <t>FRANE17 | 1321 - 4030 - 1478 - 1465 - 1440 - 1439 - 1434 - 1431</t>
  </si>
  <si>
    <t>P-357</t>
  </si>
  <si>
    <t>Rete Frane in situ-Sicilia</t>
  </si>
  <si>
    <t>FRANE18 | 1346 - 1347 - 1349 - 1350 - 1353 - 1384 - 1391 - 1392</t>
  </si>
  <si>
    <t>P-358</t>
  </si>
  <si>
    <t>Rete Frane in situ-Toscana</t>
  </si>
  <si>
    <t>FRANE19 | 1380 - 1407 - 1406 - 1399 - 1398 -1320</t>
  </si>
  <si>
    <t>P-359</t>
  </si>
  <si>
    <t>Rete Frane in situ-Umbria</t>
  </si>
  <si>
    <t>FRANE20 | 1354 - 1372 - 6056 - 6045 - 6002 - 5046 - 4031 - 1311</t>
  </si>
  <si>
    <t>P-360</t>
  </si>
  <si>
    <t>Rete Frane in situ-Valle d'Aosta</t>
  </si>
  <si>
    <t>FRANE21 | 1364 - 1335 - 1326 - 5038 - 5037 - 5035 - 1400</t>
  </si>
  <si>
    <t>P-361</t>
  </si>
  <si>
    <t>Rete Frane in situ-Veneto</t>
  </si>
  <si>
    <t>5001a</t>
  </si>
  <si>
    <t>P-362</t>
  </si>
  <si>
    <t>Lotto1 SAC2</t>
  </si>
  <si>
    <t>5002a</t>
  </si>
  <si>
    <t>P-363</t>
  </si>
  <si>
    <t>Rete Gravimetrica - DTM Lidar  + gravimetria + 2 gravimetri cinematici, comprensivi di garanzia di 1 anno a partire dal secondo anno dall'installazione, trasporto, installazione e formazione</t>
  </si>
  <si>
    <t>Dotazioni Informatiche</t>
  </si>
  <si>
    <t>P-364</t>
  </si>
  <si>
    <t>Fabbisogni informativi vedi sheet omonimo</t>
  </si>
  <si>
    <t>P-365</t>
  </si>
  <si>
    <t>Potenziamento del sistema di monitoraggio per la definizione del rischio ecotossicologico CR Enea di Portici (Napoli) - strumenti di laboratorio</t>
  </si>
  <si>
    <t>P-366</t>
  </si>
  <si>
    <t>Potenziamento del sistema di monitoraggio per la definizione del rischio ecotossicologico CR Enea di Portici (Napoli) -spettrofotometro</t>
  </si>
  <si>
    <t>P-367</t>
  </si>
  <si>
    <t>dati in situ con XBT da navi di opportunità - PC</t>
  </si>
  <si>
    <t>P-368</t>
  </si>
  <si>
    <t>dati in situ con XBT da navi di opportunità - Sonde XBT e sonde XCTD</t>
  </si>
  <si>
    <t>P-369</t>
  </si>
  <si>
    <t>dati in situ con XBT da navi di opportunità - cavo prolunga</t>
  </si>
  <si>
    <t>P-370</t>
  </si>
  <si>
    <t>P-371</t>
  </si>
  <si>
    <t>P-372</t>
  </si>
  <si>
    <t xml:space="preserve">DL120 - strumentazione, dotazioni IT e apparati finalizzati alla lotta AIB </t>
  </si>
  <si>
    <t>P-373</t>
  </si>
  <si>
    <t>P-374</t>
  </si>
  <si>
    <t xml:space="preserve">DL120 - Potenziamento e aggiornamento del sistema di monitoraggio aereo, con droni, degli incendi boschivi </t>
  </si>
  <si>
    <t>P-375</t>
  </si>
  <si>
    <t>DL120 - Ampliamento della rete esistente di avvistamento e monitoraggio incendi, sistemi di alimentazione</t>
  </si>
  <si>
    <t>P-376</t>
  </si>
  <si>
    <t>DL120 - Potenziamento rete radio mobile</t>
  </si>
  <si>
    <t>P-377</t>
  </si>
  <si>
    <t>DL120 - Rete radio incendi e Rete stazioni meteo (umidità del suolo)</t>
  </si>
  <si>
    <t>P-378</t>
  </si>
  <si>
    <t>DL120 - strumentazione portatile (sensori meteo)</t>
  </si>
  <si>
    <t>P-379</t>
  </si>
  <si>
    <t>DL120 - Potenziamento avvistamento, monitoraggio e controllo incendi, apparati finalizzati alla lotta AIB (strumenti ottici, gps, telecamere)</t>
  </si>
  <si>
    <t>P-380</t>
  </si>
  <si>
    <t>P-381</t>
  </si>
  <si>
    <t>P-382</t>
  </si>
  <si>
    <t>P-383</t>
  </si>
  <si>
    <t>P-384</t>
  </si>
  <si>
    <t>P-385</t>
  </si>
  <si>
    <t>P-386</t>
  </si>
  <si>
    <t>P-387</t>
  </si>
  <si>
    <t>P-388</t>
  </si>
  <si>
    <t>P-389</t>
  </si>
  <si>
    <t>P-390</t>
  </si>
  <si>
    <t>P-391</t>
  </si>
  <si>
    <t>P-392</t>
  </si>
  <si>
    <t>P-393</t>
  </si>
  <si>
    <t>P-394</t>
  </si>
  <si>
    <t>P-395</t>
  </si>
  <si>
    <t>P-396</t>
  </si>
  <si>
    <t>P-397</t>
  </si>
  <si>
    <t>P-398</t>
  </si>
  <si>
    <t>P-399</t>
  </si>
  <si>
    <t>P-400</t>
  </si>
  <si>
    <t>P-401</t>
  </si>
  <si>
    <t>P-402</t>
  </si>
  <si>
    <t>Ammodernamento MYDEWETRA</t>
  </si>
  <si>
    <t>Ammodernamento della piattaforma per la condivisione di dati delle reti meteo-idrologiche in tempo reale.
Passaggio in cloud della piattaforma.
Potenziamento delle capacità di analisi in tempo reale.</t>
  </si>
  <si>
    <t>P-403</t>
  </si>
  <si>
    <t>Adeguamento dell'infrastruttura delle reti regionali e locali meteo-idro-geo.</t>
  </si>
  <si>
    <t>P-404</t>
  </si>
  <si>
    <t>Monitoraggio e previsione</t>
  </si>
  <si>
    <t>Modelli previsionali idrogeo</t>
  </si>
  <si>
    <t>Potenziamento della modellistica idrologica di bacino a scala nazionale e in tempo reale.
Predisposizione di scale di deflusso nelle aree del paese dove queste non sono disponibili.</t>
  </si>
  <si>
    <t>CU.V1.5</t>
  </si>
  <si>
    <t>P-405</t>
  </si>
  <si>
    <t>Rete monitoraggio frane</t>
  </si>
  <si>
    <t>Sviluppo di una rete di monitoraggio delle grandi frane che presentano rischio molto elevato per il possibile coinvolgimento di persone o di infrastrutture strategiche.</t>
  </si>
  <si>
    <t>CU.V1.6</t>
  </si>
  <si>
    <t>P-406</t>
  </si>
  <si>
    <t>Ripristino in forma ordinaria delle attività di monitoraggio delle portate fluviali.
Acquisizione di strumentazione e attrezzature adeguate e in linea con l’evoluzione tecnologica raggiunta dai dispositivi e dalle tecniche di misura delle portate (meccaniche, acustiche o laser).</t>
  </si>
  <si>
    <t>CU.V1.5; CU.V1.7</t>
  </si>
  <si>
    <t>P-407</t>
  </si>
  <si>
    <t xml:space="preserve">Previsione </t>
  </si>
  <si>
    <t>Modelli e algoritmi previsionali meteo-climatici</t>
  </si>
  <si>
    <t>Sviluppo e messa in operativo di un sistema previsionale meteorologico nazionale ad alta risoluzione, di tipo ensemble (con condizioni iniziali perturbate; multi-models; multi-physics), basato sulla messa a sistema delle catene modellistiche esistenti presso i cosiddetti “Enti Meteo” di livello regionale e nazionale per la costituenda Agenzia ItaliaMeteo, tenendo conto anche delle indicazioni fornite dal Comitato di indirizzo per la meteorologia e la climatologia.
Migliorare e incentivare la condivisione degli output dei modelli meteo previsionali sia in forma grafica (per consentirne la visualizzazione da parte degli utenti) sia in forma numerica per la modellistica idrologico-idraulica.</t>
  </si>
  <si>
    <t>P-408</t>
  </si>
  <si>
    <t>Potenziamento della piattaforma inserendo nuovi contenuti informativi utili alla costruzione del bilancio idrico a scala di bacino, degli esiti della digitalizzazione dei contenuti informativi e numerici degli Annali Idrologici storici di cui al Progetto Annali.</t>
  </si>
  <si>
    <t>P-409</t>
  </si>
  <si>
    <t>Servizio di generazione automatica del reticolo idrografico associato a un determinato bacino, a partire dal DEM, dai reticoli idrografici contenuti nei DBTR e sulla base di soglie d’area specificate che ne definiscano il livello di dettaglio. Il servizio potrebbe beneficiare anche degli algoritmi di classificazione applicati sui maggiori corsi d’acqua nell’ambito del monitoraggio idromorfologico.</t>
  </si>
  <si>
    <t>CU.V1.2</t>
  </si>
  <si>
    <t>P-410</t>
  </si>
  <si>
    <t xml:space="preserve">Formazione di personale specializzato all'interno degli uffici preposti, dedicato alle attività di monitoraggio delle portate, permettendo infatti di effettuare le misure di portata nelle sezioni e nei tempi in cui sono più utili, potendo organizzare con tempestività le uscite su campo in funzione delle condizioni meteo-idrologiche, nonchè di creare una fascia di professionisti in grado di garantire continuità e robustezza alle attività di monitoraggio. </t>
  </si>
  <si>
    <t>P-411</t>
  </si>
  <si>
    <t>Emissione periodica di bollettini di siccità, di report di approfondimento/analisi di livello nazionale sullo stato della risorsa idrica disponibile, pubblicazione degli Annali Idrologici nazionali, pubblicazione di rapporti di evento in caso di eventi alluvionali significativi ai sensi dell’art. 4 comma 2 lettere b) e c) del DLgs 49/2010 (da concordare con DPC).</t>
  </si>
  <si>
    <t>CU.V5.4</t>
  </si>
  <si>
    <t>P-412</t>
  </si>
  <si>
    <t xml:space="preserve">Pianificazione </t>
  </si>
  <si>
    <t>Piattaforma condivisione dati e modelli a livello nazionale</t>
  </si>
  <si>
    <t>Rafforzamento del servizio di accesso ai dati raccolti dalla rete RDN. L’architettura attualmente allestita e gestita da IGM, considerato il costante aumento del traffico generato dalle richieste di accesso ai dati acquisiti, ha la necessità di un rafforzamento per far fronte in maniera più consona alle esigenze dell’utenza (l’attività è da ritenersi di primario interesse per l’utilizzo dei dati in relazione alle tematiche territoriali e ambientali).</t>
  </si>
  <si>
    <t>P-413</t>
  </si>
  <si>
    <t>Data Base di Sintesi Nazionale. Integrazione nel sistema informativo della Pubblica Amministrazione, secondo le linee guida nazionali, al fine di consentire un aggiornamento e condivisione dei dati in tempo reale. In particolare, è essenziale la realizzazione di un «punto di accesso dedicato IGM» al servizio infrastrutturale informatico in ambito PA ai fini della condivisione, l’interoperabilità, l’aggiornamento, la validazione, la conservazione, la storicizzazione, la cooperazione e la sicurezza applicativa dei dati geospaziali in ambito DBSN (attività trasversale ad altri tavoli PNRR).</t>
  </si>
  <si>
    <t>P-414</t>
  </si>
  <si>
    <t>Strumentazione/ Materiale sicurezza</t>
  </si>
  <si>
    <t xml:space="preserve">DPI e altro materiale per la sicurezza: DPI per misure a campo (scarpe, stivali, caschi, scafandri, giubbetti salvagente, corde, imbragature, impermeabili/muta, porta DPI). (7 unità). Priorità media. </t>
  </si>
  <si>
    <t>RT.V1</t>
  </si>
  <si>
    <t>P-415</t>
  </si>
  <si>
    <t>Materiale informatico: Aggiornamento programma per la gestione dei dati topografici.Supporto alla restituzione dei rilievi topografici relativi alle sezioni idrauliche ed alla taratura degli zeri idrometrici (1 unità). Priorità ALTA.</t>
  </si>
  <si>
    <t>P-416</t>
  </si>
  <si>
    <t>Modello tridimensionale del territorio con metodologia “laser scanner” da aereo (LiDAR), che funga da piattaforma geografica di rappresentazione del territorio ad alta risoluzione quale situazione iniziale, al fine di monitorare efficacemente i cambiamenti ed elaborare le simulazioni sul territorio.</t>
  </si>
  <si>
    <t>P-417</t>
  </si>
  <si>
    <t>Prevenzione e pianificazione</t>
  </si>
  <si>
    <t xml:space="preserve">Accesori </t>
  </si>
  <si>
    <t>Accesori: Cartelli per Segnaletica Stradale a Norma del Codice della Strada con testi e grafica personalizzabile in Alluminio Composito 3 mm Rifrangente. Nello specifico sono N. 3 cartelli di segnalazione per lavori in corso con relativo cavalletto o supporto; N. 1 cartello di segnalazione per strettoia asimmetrica a destra con relativo cavalletto o supporto; N. 1 cartello di segnalazione per strettoia asimmetrica a sinistra con relativo cavalletto o supporto; N. 4 cartelli passaggio obbligatorio a destra o sinistra non relativi supporti o cavalletti; N. 1 freccia direzionale; N. 1 segnale temporaneo di inizio area cantiere. Priorità MOLTO ALTA.</t>
  </si>
  <si>
    <t>P-418</t>
  </si>
  <si>
    <t>Rilievi topografici</t>
  </si>
  <si>
    <t>Servizi di rilievi topografico dei corsi d’acqua e loro manufatti nel Distretto delle Alpi Orientale</t>
  </si>
  <si>
    <t>CU.V1.1; DT.V1</t>
  </si>
  <si>
    <t>P-419</t>
  </si>
  <si>
    <t>Servizi di telerilevamento e creazione del modello digitale del terreno del Distretto delle Alpi Orientale con risoluzione &lt;= 1m</t>
  </si>
  <si>
    <t>P-420</t>
  </si>
  <si>
    <t>Elaborazione EOD</t>
  </si>
  <si>
    <t>Servizi di telerilevamento dinamici e creazione di mappe dettagliate di uso del suolo, ortofoto, copertura vegetale e nivale, snow water equivalent, umidità del suolo, mappe post evento;</t>
  </si>
  <si>
    <t>CU.V1.4; Catalogo immagini satellitari GeoK</t>
  </si>
  <si>
    <t>P-421</t>
  </si>
  <si>
    <t>Banche dati</t>
  </si>
  <si>
    <t>Servizi di acquisizione di Dataset Statistici (es. numerosità residenti,...)</t>
  </si>
  <si>
    <t>P-422</t>
  </si>
  <si>
    <t>Servizi di acquisizione di Dataset Economici (es. valore immobili, valore colture,..)</t>
  </si>
  <si>
    <t>P-423</t>
  </si>
  <si>
    <t>Servizi di acquisizione di Dataset relativi al monitoraggio degli spostamenti della popolazione (es. matrici origine-destinazione, traffico veicolare e ora di punta);</t>
  </si>
  <si>
    <t>P-424</t>
  </si>
  <si>
    <t>Previsioni meteo</t>
  </si>
  <si>
    <t>Servizio di acquisizione di Previsioni meteorologiche di dettaglio:
o Modello COSMO-IT
o Modello COSMOIT-EPS
o Modello ECMWF- Atmospheric Ensemble Prediction System products ENS
o Ulteriori modelli meteo avanzati disponibili</t>
  </si>
  <si>
    <t>P-425</t>
  </si>
  <si>
    <t>Sistemi aeromobili a pilotaggio remoto dotati di sensore LIDAR e telecamera (es. DJI matrice 30T, DJI matrice 300RTK con sensore LIDAR Zenmuse L1) completi dei relativi software per l’elaborazione dei dati.</t>
  </si>
  <si>
    <t>P-426</t>
  </si>
  <si>
    <t>Servizio di formazione per utilizzo di aeromobili a pilotaggio remoto funzionali al monitoraggio del territorio;</t>
  </si>
  <si>
    <t>P-427</t>
  </si>
  <si>
    <t>Costruzione di un sistema in grado di restituire informazioni di allerta e previsione in modo automatico e continuativo nel tempo.</t>
  </si>
  <si>
    <t>P-428</t>
  </si>
  <si>
    <t>Piattaforma per la raccolta ed il processamento delle segnalazioni di dissesto</t>
  </si>
  <si>
    <t>AP.V1</t>
  </si>
  <si>
    <t>P-429</t>
  </si>
  <si>
    <t>Acquisizione software di modellazione 2D/3D dei fenomeni di caduta massi e valanghivi</t>
  </si>
  <si>
    <t>P-430</t>
  </si>
  <si>
    <t>Potenziamento infrastruttura informatica per acquisizione, storage, elaborazione e condivisione dei dati</t>
  </si>
  <si>
    <t>P-431</t>
  </si>
  <si>
    <t>Osservatorio del Cittadino UoM Piave</t>
  </si>
  <si>
    <t>P-432</t>
  </si>
  <si>
    <t>Rete che integri tutte le reti osservative automatiche già esistenti ed identificate da precedenti indagini commissionate dalla Regione Umbria al CNR-IRPI (2005) e all’Università di Perugia (2020). Il progetto si propone altresì di verificare la presenza o meno negli archivi degli Ex Servizi idrografici di possibili dati non ancora digitalizzati per l’eventuale completamento di serie storiche.</t>
  </si>
  <si>
    <t>P-433</t>
  </si>
  <si>
    <t>I dati raccolti dalla RIMU, che saranno archiviati previo controllo e elaborazione digitale nel database regionale integrato, potranno essere consultati tramite lo sviluppo di opportune applicazioni web all'interno dello “SPORTELLO METEO-CLIMATICO UMBRO”.</t>
  </si>
  <si>
    <t>P-434</t>
  </si>
  <si>
    <t>Installazione di radar in banda X (cosiddetti MiniRadar). Radar Wind Profiler e un profilatore radiometrico verticale a microonde in grado di sondare i primi 2-5 km (ed anche oltre in condizioni ottimali) di atmosfera ricavando profili di vento, temperatura ed umidità utili al calcolo dei parametri convettivi precursori dei temporali.</t>
  </si>
  <si>
    <t>P-435</t>
  </si>
  <si>
    <t>Modello atmosferico ad alta risoluzione per la previsione meteo a breve-medio termine (fino a 7 giorni).</t>
  </si>
  <si>
    <t>P-436</t>
  </si>
  <si>
    <t>Nowcasting per le previsioni a brevissimo termine (0-6 ore). Questo modulo assimilerà i dati radar della Rete Radar Nazionale del DPCN, eventualmente integrati da quelli dei nuovi radar in banda X, per produrre previsioni di precipitazioni, grandine e fulmini, per il supporto nelle fasi di monitoraggio e sorveglianza del Sistema di Protezione Civile e per la difesa attiva delle colture.</t>
  </si>
  <si>
    <t>P-437</t>
  </si>
  <si>
    <t>Previsioni probabilistiche di ensemble (come da indicazioni del “Codice di protezione Civile” D.Lgs 1/2018) per il supporto alla previsione degli scenari di rischio di cui si occupa la rete dei Centri Funzionali.</t>
  </si>
  <si>
    <t>P-438</t>
  </si>
  <si>
    <t>Previsioni stagionali a lungo termine di notevole importanza per il settore agricolo. Queste previsioni hanno un orizzonte temporale di 6 mesi e utilizzano dei modelli atmosferici appositamente sviluppati per questa scala.</t>
  </si>
  <si>
    <t>P-439</t>
  </si>
  <si>
    <t>Sistema di calcolo HPC (High Performace Computing) da collocare presso il Data Centre della Regione Umbria, finalizzato ad avere un sistema Mission Critical che possa supportare la previsione a breve termine, il nowcasting per il supporto del sistema di Protezione Civile, e sufficientemente potente da produrre previsioni climatiche per il sistema produttivo agricolo.</t>
  </si>
  <si>
    <t>P-440</t>
  </si>
  <si>
    <t>Realizzazione di interfacce a scala distrettuale che abbiano il compito di realizzare il collegamento tra i sistemi locali di sensori/stazioni (e le loro elaborazioni) e il sistema centrale di Comando e Controllo.</t>
  </si>
  <si>
    <t>P-441</t>
  </si>
  <si>
    <t>Rilievo DTM/DSM del territorio collinare e montano alpino e appenninico + Ortofoto</t>
  </si>
  <si>
    <t>P-442</t>
  </si>
  <si>
    <t>Implementazione e/o potenziamento del sistema di contabilità idrica, che comprenda la misura delle portate derivate e la comunicazione al sistema di monitoraggio e previsione del bilancio idrico (Database distrettuale)</t>
  </si>
  <si>
    <t>P-443</t>
  </si>
  <si>
    <t>Mappatura dell'efficienza dell'uso irriguo e individuazione dei target di risparmio e/o incremento dell'efficienza alle diverse scale territoriali (corpo idrico, schema/consorzio irriguo, sottobacino, distretto)</t>
  </si>
  <si>
    <t>P-444</t>
  </si>
  <si>
    <t>Revisione del DMV, definizione delle portate ecologiche e controllo dell'applicazione sul territorio</t>
  </si>
  <si>
    <t>P-445</t>
  </si>
  <si>
    <t>Approfondimenti tecnico-scientifici per evidenziare la relazione tra cambiamenti di uso del suolo, impatti ambientali e resilienza dei sistemi naturali e antropici ai cambiamenti climatici</t>
  </si>
  <si>
    <t>P-446</t>
  </si>
  <si>
    <t>Valutazione dell’impatto economico a lungo termine delle modificazioni morfologiche dei corpi idrici e valutazione dei servizi ecosistemici delle fasce fluviali e delle rive lacustri ai fini economici</t>
  </si>
  <si>
    <t>P-447</t>
  </si>
  <si>
    <t>Attuazione a scala distrettuale della Direttiva sulla valutazione del rischio ambientale connesso alle derivazioni idriche (Delib. CIP 3/2017)</t>
  </si>
  <si>
    <t>P-448</t>
  </si>
  <si>
    <t>Adeguamento delle pratiche agro- zootecniche e produttive in ambito golenale (buone pratiche agricole e promozione di un'agricoltura più compatibile e multifunzionale)</t>
  </si>
  <si>
    <t>P-449</t>
  </si>
  <si>
    <t>Aumento delle conoscenze sulla rete dei canali, con particolare riferimento alle interconnessioni con la rete idrografica naturale, sia a livello topografico e idromorfologico, per individuare criticità e opportuni programmi di intervento</t>
  </si>
  <si>
    <t>P-450</t>
  </si>
  <si>
    <t>Applicazione delle Linee guida statali applicabili al FEASR per la definizione di criteri omogenei per regolamentare le modalità di quantificazione dei volumi idrici impiegati dagli utilizzatori finali per l'uso irriguo.</t>
  </si>
  <si>
    <t>P-451</t>
  </si>
  <si>
    <t>Aumento delle conoscenze sulle interrelazioni tra assetto del distretto e le aree marino-costiere</t>
  </si>
  <si>
    <t>P-452</t>
  </si>
  <si>
    <t>Predisposizione dello schema Direttore delle informazioni e delle conoscenze del distretto idrografico del fiume Po (Integrazione Sistemi informativi a scala di distretto e aggiornamento dei quadri conoscitivi)</t>
  </si>
  <si>
    <t>P-453</t>
  </si>
  <si>
    <t>Monitoraggio delle principali caratteristiche dei rilevati arginali e dei terreni di fondazione in relazione al rischio di filtrazione e sifonamento e alla stabilità arginale.</t>
  </si>
  <si>
    <t>P-454</t>
  </si>
  <si>
    <t>Rete idro-meteo in telemisura per finalità di protezione civile. Sistema di monitoraggio integrato finalizzato alla previsione dei rischi di natura meteo-idrogeologica sul territorio</t>
  </si>
  <si>
    <t>P-455</t>
  </si>
  <si>
    <t>Impianti per la rilevazione delle precipitazioni liquide e solide e dei venti</t>
  </si>
  <si>
    <t>P-456</t>
  </si>
  <si>
    <t>Impianti per la rilevazione delle altezze idriche lungo i corsi d’acqua</t>
  </si>
  <si>
    <t>P-457</t>
  </si>
  <si>
    <t>Esiste solo quello di Monte Lauro (Sicilia sud-orientale) che copre il territorio regionale solo parzialmente, mentre è necessario un analogo impianto in Sicilia occidentale.</t>
  </si>
  <si>
    <t>P-458</t>
  </si>
  <si>
    <t>Proposta di installazione di una rete di monitoraggio strumentale di varie tipologie di versanti in frana con misure in continuo e in tempo reale, utilizzando la rete radio già esistente per il monitoraggio idro-meteo, in adempimento a quanto richiesto da ISPRA nell’ambito del PNRR – Piano Nazionale di Ripresa e Resilienza – Sistema di Monitoraggio Integrato (M2C4 investimento 1.1) “Realizzazione di un sistema avanzato e integrato di monitoraggio e previsione”.</t>
  </si>
  <si>
    <t>P-459</t>
  </si>
  <si>
    <t>creazione di un atlante nazionale delle infrastrutture di attraversamento e delle opere di difesa lungo i corsi d’acqua italiani sulla scorta di quanto effettuato nell’ambito del consorzio Adaptive management of barriers in european rivers (AMBER)</t>
  </si>
  <si>
    <t>CU.V1.1</t>
  </si>
  <si>
    <t>P-460</t>
  </si>
  <si>
    <t>favorire l’applicazione della metodologia MesoHABSIM a scala nazionale e potenziare il relativo servizio SimStream-Web occorre:
- aggiornare le funzionalità del sistema informatico (server su cui è basato il servizio SimStream-Web, database delle applicazioni degli utenti all’interno del territorio Nazionale e software per la raccolta dati di campo MapStream);
- organizzare eventi formativi e di confronto aperti al personale di enti pubblici e privati;
- valutare l’integrazione del servizio all’interno del Polo Strategico Nazionale.</t>
  </si>
  <si>
    <t>P-461</t>
  </si>
  <si>
    <t>Implementazione sensori tipo Phusicos per Osservatorio Utilizzi Idrici, monitoraggio PGA, monitoraggio ambientale, etc</t>
  </si>
  <si>
    <t>P-462</t>
  </si>
  <si>
    <t>Portale per l’accesso pubblico e privato ai dati e servizi territoriali della Valle d’Aosta</t>
  </si>
  <si>
    <t>P-463</t>
  </si>
  <si>
    <t>Voli Aereo-fotogrammetrici: sarebbe auspicabile poter disporre con maggior frequenza di voli aereo-fotogrammetrici con una precisione al suolo di almeno di 20 cm, oppure una distribuzione più celere da parte di AGEA dei Voli che realizza; sono prodotti fondamentali per l’aggiornamento del database geo-topografico (DBGT). Sarebbe altresì auspicabile esplorare/sperimentare l’impiego delle immagini satellitari - supportate da idonee applicazioni – quale alternativa per l’aggiornamento del DBGT, purchè abbiano una risoluzione adeguata alla stereo-restituzione (almeno 20 cm). Si richiede anche la realizzazione con maggiore frequenza a livello nazionale ed efficienza nella distribuzione da parte di AGEA (campagna di telerilevamento in ambito agricolo) che le realizza ogni tre anni.</t>
  </si>
  <si>
    <t>P-464</t>
  </si>
  <si>
    <t>Il territorio della Regione Lombardia è coperto solo parzialmente da Rilievi LIDAR (aste dei fiumi principali, nodo idraulico milanese e poche altre zone) che hanno date di aggiornamento
diverse. E’ necessaria la copertura totale e l’aggiornamento periodico del rilievo.</t>
  </si>
  <si>
    <t>P-465</t>
  </si>
  <si>
    <t>Dati di interferometria radar satellitare: necessaria prosecuzione acquisizione dati nell’ambito del Piano Straordinario di Telerilevamento Ambientale. Regione Lombardia ha acquisito dati più recenti nell’ambito di due progetti Europei (SIcT e Amalpi). Si richiede dunque esplorare/sperimentare l’impiego delle immagini satellitari - supportate da idonee applicazioni – quale alternativa per l’aggiornamento del DBGT, purchè abbiano una risoluzione adeguata alla stereo-restituzione (almeno 20 cm).</t>
  </si>
  <si>
    <t>P-466</t>
  </si>
  <si>
    <t>Propsezioni elettromagnetiche</t>
  </si>
  <si>
    <t>Si richiede la realizzazione di prospezioni elettromagnetiche da aeromobile ai fini della ricostruzione della stratigrafia del primo sottosuolo ai fini della prevenzione dei dissesti (sinkhole) e idrogeologico (valutazioni volumetriche di aree permeabili sedi di falde acquifere).</t>
  </si>
  <si>
    <t>P-467</t>
  </si>
  <si>
    <t>Monitoraggio frane in situ - Proposte regionali già inoltrate tramite ISPRA</t>
  </si>
  <si>
    <t>P-468</t>
  </si>
  <si>
    <t>Aggiornamento sensoristica della rete idronivometeo dei dati in tempo reale della rete idronivometeo della regione Lombardia: sostituzione di 180 termometri, 180 pluviometri</t>
  </si>
  <si>
    <t>P-469</t>
  </si>
  <si>
    <t>Misura del profilo di temperatura: due profilatori di temperatura passivi da integrare nella rete idronivometeo dei dati in tempo reale della regione Lombardia</t>
  </si>
  <si>
    <t>P-470</t>
  </si>
  <si>
    <t>Modelli di vento</t>
  </si>
  <si>
    <t>Misura 3D del vento: 2 LIDAR Scanner 3D da integrare nella rete idronivometeo dei dati in tempo reale della regione Lombardia</t>
  </si>
  <si>
    <t>P-471</t>
  </si>
  <si>
    <t>Radiocomunicazioni</t>
  </si>
  <si>
    <t>Aggiornamento dei sistemi di trasmissione dei dati in tempo reale della rete idronivometeo della regione Lombardia: aggiornamento infrastruttura rete radio e rete mobile, protocolli di trasmissione</t>
  </si>
  <si>
    <t>P-472</t>
  </si>
  <si>
    <t>Sale di analisi e controllo</t>
  </si>
  <si>
    <t>Potenziamento dell'infrastruttura informatica (reti e dispositivi) per le sale operative di ARPA Lombardia (sala meteo con sede a Milano e sala nivo con sede a Bormio)</t>
  </si>
  <si>
    <t>P-473</t>
  </si>
  <si>
    <t>Potenziamento, aggiornamento e omogenizzazione degli strumenti di visualizzazione e trattamento dei dati in tempo reale e degli output delle simulazioni modellistiche per le sale operative di ARPA Lombardia (sala meteo con sede a Milano e sala nivo con sede a Bormio)</t>
  </si>
  <si>
    <t>P-474</t>
  </si>
  <si>
    <t>Ampliamento dei sistemi di storage, di backup; ridondanza dei processi, compresi quelli in cloud; consolidamento sistemi di disaster recovery</t>
  </si>
  <si>
    <t>P-475</t>
  </si>
  <si>
    <t>Potenziamento della cyber security per le sale operative e i processi connessi</t>
  </si>
  <si>
    <t>P-476</t>
  </si>
  <si>
    <t>Monitoraggio delle frane: aggiornamento dei sistemi di acquisizione del dato per i siti esistenti e di alimentazione elettrica in considerazione dei siti posti in luoghi remoti.</t>
  </si>
  <si>
    <t>P-477</t>
  </si>
  <si>
    <t>Monitoraggio delle frane: miglioramento delle connessioni per la trasmissione del dato acquisito e ridondanza di trasmissione su rete radio digitale TETRA e satellitare</t>
  </si>
  <si>
    <t>P-478</t>
  </si>
  <si>
    <t>Monitoraggio delle frane: sviluppo di una piattaforma per l’attivazione di nuovi siti di monitoraggio</t>
  </si>
  <si>
    <t>P-479</t>
  </si>
  <si>
    <t>Servizio di interferometria satellitare</t>
  </si>
  <si>
    <t>Monitoraggio delle frane: postazioni di interferometria radar terrestre con acquisizione continua</t>
  </si>
  <si>
    <t>P-480</t>
  </si>
  <si>
    <t>Monitoraggio delle frane: postazioni laser scanner con acquisizione continua.</t>
  </si>
  <si>
    <t>P-481</t>
  </si>
  <si>
    <t>Monitoraggio delle frane: acquisizione d’immagini telerilevate da piattaforma satellitare ad alta risoluzione e brevi tempi di rivisitazione</t>
  </si>
  <si>
    <t>P-482</t>
  </si>
  <si>
    <t>Monitoraggio delle frane: rilievi da droni multi sensore con scarico dati da strumentazione a terra (piezometri, stazioni meteo, inclinometri e fessurimetri) e trasmissione immagini in tempo reale</t>
  </si>
  <si>
    <t>P-483</t>
  </si>
  <si>
    <t>Rete di Stazioni Permanenti Fisse GNSS: aggiornare tutte le stazioni ed il centro di controllo, così da adeguare il sistema alle tecnologie attuali e riattivare in pieno l’infrastruttura.</t>
  </si>
  <si>
    <t>P-484</t>
  </si>
  <si>
    <t>Implementazione di nuovi sistemi nazionali di riferimento geodetico necessari per verificare e aggiornare le informazioni cartografiche provenienti da fonti differenziate</t>
  </si>
  <si>
    <t>P-485</t>
  </si>
  <si>
    <t>Costruzione di una piattaforma nazionale di riferimento e condivisa contenente almeno informazioni quali: 
- Volo LIDAR e prodotti derivati DTM e DSM,
- Ortofoto realizzate a scopo cartografico con definizione e parametri di restituzione adeguati,
- Stradario e numerazione civica univoci, completi e aggiornati,
- Catasto</t>
  </si>
  <si>
    <t>P-486</t>
  </si>
  <si>
    <t>Elaborazione di protocolli condivisi per la verifica e la validazione dei dati cartografici che permettano di attribuire ufficialità ai dati cartografici digitali.</t>
  </si>
  <si>
    <t>P-487</t>
  </si>
  <si>
    <t>Aggiornamento e ammodernamento SITAP:                                                                                                                                                                      - dati geografici di origine satellitare su scala nazionale (DTM, DSM, reticolo idrografico, etc.), aggiornati e di qualità adeguata (precisione entro i 10 mt), relativi agli elementi territoriali intrinsecamente dinamici soggiacenti alle tipologie vincolistichedi cui all'art. 142 comma 1 del D.Lgs. 42/2004;                                                                                                                                                                                                    - funzionalità e/o output applicativi atti a rendere disponibili, con frequenza di aggiornamento opportunamente calibrata in rapporto ai diversi gradi di evolutività di tali elementi, le connesse cartografie vincolistiche derivate; -Integrazione di strumenti applicativi per l'implementazione dinamica di mappe di intervisibilità (MIT, MVPO) e coni visuali, sia teorici (-&gt; base DTM) che effettivi (-&gt; base DSM).</t>
  </si>
  <si>
    <t>CU.V1.3</t>
  </si>
  <si>
    <t>P-488</t>
  </si>
  <si>
    <t>Strumentazione/Materiale per la sicurezza</t>
  </si>
  <si>
    <t>DPI e altro materiale per la sicurezza: Attrezzatura tecnica. Priorità MOLTO ALTA. Nello specifico: N. 1 Cassetta attrezzi completa; N. 1 Fettuccia metrica da 50 mt; N. 2 aste metalliche con diametro 1 cm e lunghezza 150 cm per fissaggio fettuccia metrica su sponde; N. 10 coni segnaletica stradale riflettente; N. 1 Lancia sagola ad aria compressa completo di tutti gli accessori; N. 4 Ricetrasmittenti; N. 1 Decespugliatore a scoppio con accessori e relativi DPI per un operatore; N. 1 Roncola; N. 1 sega; N. 5 indumenti ad alta visibilità (giacca antipioggia invernale ed estiva con pantaloni rinforzati ed impermeabili invernali ed estivi, gilet estivo ad alta visibilità, maglietta manica corta e manica lunga, tutti gli indumenti completi di loghi dell’agenzia) – per tutti gli operatori;  N. 5 polacchino in pelle fiore idrorepellente puntale e lamina non metallica EN ISO 20345 S3 CI WR SRC - col. nero – per tutti gli operatori che svolgono attività su area pavimentata o asfaltata (strade, ponti, ecc.);  N. 5 stivale PVC EN ISO 20345:2011 S5 SRC – solo gli operatori che effettuano le operazioni da argine in terra o in presenza di vegetazione di media altezza;  N. 3 stivale antipioggia tutta coscia en 345 – solo per gli operatori che effettuano le misurazioni a guado in acqua tramite mulinello, con una profondità dell’acqua inferiore a 40 cm;  N. 3 stivale/scafandro in PVC EN345-S5 con puntale e lamina – solo per gli operatori che effettuano le misurazioni a guado in acqua tramite mulinello, con una profondità dell’acqua superiore a 40 cm;  N. 5 guanti resistente al taglio ed antiurto - per tutti gli operatori che utilizzano corde o attrezzature varie; N. 3 giubbotti autogonfiabile automatico adulto con gancio nylon PVC - per ogni operatore che esegue le operazioni di misura in acqua; N. 5 casco di protezione - stile alpinismo ventilato – per ogni operatore che svolge attività in luoghi diversi dalla sede aziendale; N. 3 imbracature anticaduta multifunzione tipo basic – per ogni operatore che esegue le operazioni di misura in acqua; N. 3 cordini di sicurezza doppio elasticizzato con assorbitore di energia – per ogni operatore che esegue le operazioni di misura in acqua; linea salvavita composta da corda per arrampicata con n. 6 moschettoni – lunghezza 50 mt e 50 mt – minimo n° 2; n. 10 moschettoni di sicurezza varie misure e 100 mt di corda per arrampicata; cassetta di pronto soccorso per attività svolte in luoghi diversi dalla sede aziendale – minimo n° 2. Batterie ricaricabili stilo AA e caricabatterie.</t>
  </si>
  <si>
    <t>P-489</t>
  </si>
  <si>
    <t>Attrezzatura/Veicolo</t>
  </si>
  <si>
    <t>Veicoli: Piccolo furgone o fuoristrada idoneo al trasporto di tutta l’attrezzatura (1 unitò). Priorità MOLTO ALTA.</t>
  </si>
  <si>
    <t>P-490</t>
  </si>
  <si>
    <t>Previsione/Pianificazione</t>
  </si>
  <si>
    <t>Fabbisogno Irriguo</t>
  </si>
  <si>
    <t>Previsioni del fabbisogno fertirriguo, nell’ottica della pianificazione della risorsa idrica e della concimazione.</t>
  </si>
  <si>
    <t>P-491</t>
  </si>
  <si>
    <t>Modelli di danno in emergenza</t>
  </si>
  <si>
    <t>P-492</t>
  </si>
  <si>
    <t>Mappatura del danno da Ground motion in fase emergenziale per evento sismico</t>
  </si>
  <si>
    <t>P-493</t>
  </si>
  <si>
    <t>P-494</t>
  </si>
  <si>
    <t>P-495</t>
  </si>
  <si>
    <t>Modelli di danno post evento</t>
  </si>
  <si>
    <t>P-496</t>
  </si>
  <si>
    <t>P-497</t>
  </si>
  <si>
    <t>P-498</t>
  </si>
  <si>
    <t>P-499</t>
  </si>
  <si>
    <t>P-500</t>
  </si>
  <si>
    <t>Strumentazione/ Software</t>
  </si>
  <si>
    <t>Materiale informatico: Software per la pubblicazione dell'Annale Idrologico (1 unità). Supporto alla gestione  ed alla validazione dei dati idrometrici, allo studio delle scale di deflusso e dei bilanci idrologici, ai fini della pubblicazione dell'annale idrologico. Priorità ALTA.</t>
  </si>
  <si>
    <t>P-501</t>
  </si>
  <si>
    <t>P-502</t>
  </si>
  <si>
    <t>Studi e ricerche/ Trasporto solido</t>
  </si>
  <si>
    <t>Studio congiunto con partner università per il monitoraggio ed il censimento del trasporto solido. Sperimentazione studio del trasporto solido mediante utilizzo di sonde multiparametriche, in sostituzione della vecchia metodologia in uso presso gli Uffici Idrografici.  Priorità ALTA.</t>
  </si>
  <si>
    <t>P-503</t>
  </si>
  <si>
    <t>P-504</t>
  </si>
  <si>
    <t>NBCR</t>
  </si>
  <si>
    <t xml:space="preserve">Scenari con rilasci di sostanze NBCR, ipotesi di possibile diffusione “nube” con proiezione della popolazione colpita.      </t>
  </si>
  <si>
    <t>P-505</t>
  </si>
  <si>
    <t>Dati di monitoraggio e EOD</t>
  </si>
  <si>
    <t>Servizi di consultazione online e download delle informazioni, sia satellitari che provenienti da reti di rilevamento e monitoraggio territoriali</t>
  </si>
  <si>
    <t>P-506</t>
  </si>
  <si>
    <t>servizi di condivisione delle informazioni in possesso del CNVF inerenti gli interventi di soccorso acquisiti e gestiti presso le sale operative 115-112</t>
  </si>
  <si>
    <t>P-507</t>
  </si>
  <si>
    <t xml:space="preserve">servizi di condivisione delle informazioni in possesso del CNVF inerenti attività di rilevazione in campo, messe in atto da personale VF e dal personale del servizio T.A.S. per specifiche finalità di rilievo </t>
  </si>
  <si>
    <t>P-508</t>
  </si>
  <si>
    <t>servizi di condivisione delle informazioni in possesso del CNVF inerenti le attività a rischio di incendio del territorio nazionale</t>
  </si>
  <si>
    <t>P-509</t>
  </si>
  <si>
    <t>servizi di condivisione delle informazioni in possesso del CNVF, acquisiti dalla rete di rilevamento della ricaduta radioattiva</t>
  </si>
  <si>
    <t>P-510</t>
  </si>
  <si>
    <t>sistema di acquisizione, distribuzione, condivisione e fruizione dei flussi di informazioni multimediali (video, immagini, dati) generati dagli apparati di acquisizione installati su mezzi aerei</t>
  </si>
  <si>
    <t>P-511</t>
  </si>
  <si>
    <t>Reti di misura meteorologiche</t>
  </si>
  <si>
    <t>Reti ondametrica, mareografica e geodetica</t>
  </si>
  <si>
    <t>- n. 3 boe ondametriche (80 k€) - Manutenzione annuale rete miniradar (€ 100.000,00)</t>
  </si>
  <si>
    <t>P-512</t>
  </si>
  <si>
    <t>Aggiornamento e messa in rete delle reti ondametriche e mareografiche e geodetiche esistenti di proprieta' di servizi meteorologici regionali/nazionali.
Adozione di standard osservativi e di trasmissione comuni.</t>
  </si>
  <si>
    <t>P-513</t>
  </si>
  <si>
    <t>Integrazione della Stazione di Termoli Porto (ondametrica su molo) con boa ondametrica.</t>
  </si>
  <si>
    <t>P-514</t>
  </si>
  <si>
    <t>Ricevitore satellitare dvb-s2 compatibile con sistema eumetcast di eumetsat</t>
  </si>
  <si>
    <t>P-515</t>
  </si>
  <si>
    <t>A) Analizzatore di Protossido di Azoto N2O B) Stazione micrometeorologica Eddy Covariance costituita da analizzatore di gas a sistema aperto, anemometro ultrasonico tridimensionale, radiometro netto, sistema automatico per l'acquisizione in continuo della riflettanza della canopy, più la necessaria sensoristica associata per misure ancillari (sistema portatile per la misura puntuale degli scambi gassosi a livello fogliare, sistema automatico di misura dei flussi di carbonio tra suolo e atmosfera), supporti meccanici, sistema di acquisizione dati e di alimentazione. Piranometri in classe A 1 Radiometro UV-A / UV-B 1 Radiometro PAR 1 Traliccio per allocazione sensori meteo 2 Webcam e relativo sistema di gestione/visualizzazione Da cedere, previa convenzione al CNR-Institute of Atmospheric Pollution Research di Rende (CS)</t>
  </si>
  <si>
    <t>P-516</t>
  </si>
  <si>
    <t>Materiale informatico: cluster di calcolo modellistica idro +  ampliamento spazio storage (1 unità). Priorità ALTA.</t>
  </si>
  <si>
    <t>P-517</t>
  </si>
  <si>
    <t>Accessori: Cavo fisso in acciaio (diametro 8 mm) per supporto misure di portata installato trasversalmente al corso d’acqua con ancoraggi su pali, muri d’argine o sponde in roccia, per utilizzo con argano portatile (già in dotazione).Il cavo metallico viene utilizzato come fune portante per il sostegno di un argano utile a muovere gli strumenti per la misura della portata (5 unità). Priorità ALTA.</t>
  </si>
  <si>
    <t>P-518</t>
  </si>
  <si>
    <t>Accessori: Installazione recinzioni dei siti di di misura dell’umidità del terreno per protezione dagli accessi di animali di taglia medio-grande dell’area di misura dei sensori. 
Recinzioni in legno su 19 siti, dimensioni 6 x 6 metri, altezza fuori terra 1,5 metri con cancelletto di entrata(19 unità). Priorità MEDIA.</t>
  </si>
  <si>
    <t>P-519</t>
  </si>
  <si>
    <t xml:space="preserve">Disponibilità ad ospitare un sistema di rilevamento nel nordest italiano che contempli anche CH4 utilizzando postazioni meteo già esistenti. Valorizzazione del sito di monitoraggio del Monte Zoncolan in FVG. </t>
  </si>
  <si>
    <t>P-520</t>
  </si>
  <si>
    <t>Reti di collegamento "sicuro" via radio tra centro Primario di Pisa e centro Secondario di Firenze (TIX) UPS per garantire operatività alla sala Meteo Operativa con relativi apparati di connettività internet principale e di backup</t>
  </si>
  <si>
    <t>P-521</t>
  </si>
  <si>
    <t>Attrezzatura/ Veicolo</t>
  </si>
  <si>
    <t>Veicolo tipologia pickup con cassone chiuso, trazione integrale (4x4), 5 posti, 4 porte (1 unità). Priorità MEDIA.</t>
  </si>
  <si>
    <t>LOMBARDIA</t>
  </si>
  <si>
    <t>P-522</t>
  </si>
  <si>
    <t>Misuratori: Lidar  HOVERMAP ST – Emesent  con accessorio Back Pack e Handle Mount  - HOVERMAP ST – Emesent  con accessorio Back Pack e Handle Mount .Lidar compatto per rilevare velocemente le sezioni fluviali e aggiornare  le scale di deflusso nella porzione alta. Inserimento sezioni aggiornate anche in strumentazione radar portatile per misure da ponte  (1 unità). Priorità ALTA.</t>
  </si>
  <si>
    <t>P-523</t>
  </si>
  <si>
    <t>Strumentazione/ Materiale per la sicurezza</t>
  </si>
  <si>
    <t>DPI e altro materiale per la sicurezza: Dispositivi di protezione individuale per 10 persone, per effettuare in sicurezza le misure di portata in alveo (idrocostumi/pantaloni impermeabili, aiuti al galleggiamento, sacco da lancio, casco, …etcc). Necessità di effettuare le misure di portata in sicurezza (10 unità). Priorità MOLTO ALTA.</t>
  </si>
  <si>
    <t>P-524</t>
  </si>
  <si>
    <t>Sparasagole  PLT® Rescue 230 Basic o equivalente. Strumentazione necessaria per realizzare teleferiche mobili da una sponda all'altra per misure di piena (1 unità). Priorità ALTA.</t>
  </si>
  <si>
    <t>P-525</t>
  </si>
  <si>
    <t>Strumentazione/ Accessorio</t>
  </si>
  <si>
    <t>Idropulitore, Necessaria per pulire la strumentazione e i DPI per effettuare le misure di portata in alveo da fango e altro(1 unità). Priorità MEDIA.</t>
  </si>
  <si>
    <t>P-526</t>
  </si>
  <si>
    <t>DPI e altro materiale per la sicurezza: Dispositivi di protezione individuale per 4 persone, per effettuare in sicurezza le misure di portata in alveo (idrocostumi/pantaloni impermeabili, aiuti al galleggiamento, sacco da lancio, casco, ecc). Per effettuare le misure di portata in sicurezza (4 unità). Priorità ALTA.</t>
  </si>
  <si>
    <t>P-527</t>
  </si>
  <si>
    <t>DPI e altro materiale per la sicurezza: Kit  per operatori di misura portate (10 unità). Priorità MOLTO ALTA.</t>
  </si>
  <si>
    <t>P-528</t>
  </si>
  <si>
    <t>Misuratori: Profilatore ADCP per misure di portata e natante ADCP. (1unità). Priorità MEDIA.</t>
  </si>
  <si>
    <t>P-529</t>
  </si>
  <si>
    <t>Misuratori: Torbidimetri AOBS (2 unità). Priorità MEDIA.</t>
  </si>
  <si>
    <t>P-530</t>
  </si>
  <si>
    <t>Interventi/adeguamento tecnologico</t>
  </si>
  <si>
    <t>Adeguamento tecnologico (Codice intervento ABRU_1): Sostituzione idrometro a ultrasuoni con idrometro di tipo radar (45 unità). Sostituzione Stazioni Idrometriche di vecchia generazione con stazioni di nuova generazione. Voci incluse nel costo: Unità di acquisizione con contenitore interno e display, Modulo espansione ingressi analogici, Termometro aria, Idrometri radar, Gruppo alimentazione cella solare almeno 50W, Modulo di comunicazione xG, Contenitore in acciaio inox. Priorità ALTA.</t>
  </si>
  <si>
    <t>CU.V1.6; RT.V1</t>
  </si>
  <si>
    <t>P-531</t>
  </si>
  <si>
    <t>Rete monitoraggio idro-meteo</t>
  </si>
  <si>
    <t xml:space="preserve">Nuova installazione di idrometro nel bacino del Sangro (Codice intervento ABRU_10). Integrazione della rete esistente su alcuni sottobacini ai fini di monitoraggio. Voci incluse nel costo: Fornitura, installazione e manutenzione per due anni (1 unità). Priorità ALTA. </t>
  </si>
  <si>
    <t>P-532</t>
  </si>
  <si>
    <t>Nuova installazione di idrometro nel bacino dell'Aterno Pescara, in particolare sul fiume Sagittario (Codice intervento ABRU_11). Integrazione della rete esistente su alcuni sottobacini ai fini di monitoraggio. Voci incluse nel costo: Fornitura, installazione e manutenzione per due anni (1 unità). Priorità ALTA.</t>
  </si>
  <si>
    <t>P-533</t>
  </si>
  <si>
    <t>Nuova installazione di idrometro nel bacino del Pescara, in particolare sul Fiume Lavino (Codice intervento ABRU_2). Integrazione della rete esistente su alcuni sottobacini ai fini di monitoraggio. Voci incluse nel costo: Fornitura, installazione e manutenzione per due anni (1 unità). Priorità ALTA.</t>
  </si>
  <si>
    <t>P-534</t>
  </si>
  <si>
    <t xml:space="preserve">Nuova installazione di idrometro nel bacino del Pescara, in particolare sul Torrente Nora (Codice intervento ABRU_3). Integrazione della rete esistente su alcuni sottobacini ai fini di monitoraggio. Voci incluse nel  costo: Fornitura, installazione e manutenzione per due anni (1 unità). Priorità ALTA. </t>
  </si>
  <si>
    <t>P-535</t>
  </si>
  <si>
    <t>Nuova installazione di idrometro nel bacino dell'Osento (Codice intervento  ABRU_4). Integrazione della rete esistente su alcuni sottobacini ai fini di monitoraggio. Voci incluse nel costo: Fornitura, installazione e manutenzione per due anni (1 unità). Priorità ALTA.</t>
  </si>
  <si>
    <t>P-536</t>
  </si>
  <si>
    <t>Nuova installazione di idrometro nel bacino del Sangro, in particolare sul Fiume Aventino (Codice intervento  ABRU_5).  Integrazione della rete esistente su alcuni sottobacini ai fini di monitoraggio. Voci incluse nel costo: Fornitura, installazione e manutenzione per due anni (1 unità). Priorità ALTA.</t>
  </si>
  <si>
    <t>P-537</t>
  </si>
  <si>
    <t>Nuova installazione di idrometro nel bacino del Fiume Feltrino (Codice intervento ABRU_6).  Integrazione della rete esistente su alcuni sottobacini ai fini di monitoraggio. Voci incluse nel costo: Fornitura, installazione e manutenzione per due anni (1 unità). Priorità ALTA.</t>
  </si>
  <si>
    <t>P-538</t>
  </si>
  <si>
    <t>Nuova installazione di idrometro nel bacino del Vibrata (Codice intervento  ABRU_7). Integrazione della rete esistente su alcuni sottobacini ai fini di monitoraggio. Voci incluse nel costo:  Fornitura, installazione e manutenzione per due anni (1 unità).Priorità ALTA.</t>
  </si>
  <si>
    <t>P-539</t>
  </si>
  <si>
    <t>Nuova installazione di idrometro nel bacino del Tavo   (Codice intervento  ABRU_8). Integrazione della rete esistente su alcuni sottobacini ai fini di monitoraggio. Voci incluse nel costo:  Fornitura, installazione e manutenzione per due anni (1 unità).Priorità ALTA.</t>
  </si>
  <si>
    <t>P-540</t>
  </si>
  <si>
    <t>Nuova installazione di idrometro nel bacino del Fucino (Codice intervento  ABRU_9).  Integrazione della rete esistente su alcuni sottobacini ai fini di monitoraggio. Voci incluse nel costo: Fornitura, installazione e manutenzione per due anni (4 unità). Priorità ALTA.</t>
  </si>
  <si>
    <t>P-541</t>
  </si>
  <si>
    <t>Stazione idrometrica a valle diga (Codice intervento BASI_1). Integrazione rete idrometrica esistente (6 unità). Voci incluse nel costo: Fornitura e installazione. Priorità ALTA.</t>
  </si>
  <si>
    <t>P-542</t>
  </si>
  <si>
    <t>Misuratore di velocità superficiale su stazioni idrometriche esistenti (Codice intervento BASI_2). Potenziamento stazioni di monitoraggio (10 unità). Voci incluse nel costo: Fornitura e installazione. Priorità MEDIA.</t>
  </si>
  <si>
    <t>P-543</t>
  </si>
  <si>
    <t>WebCam su sezioni idrometriche (Codice intervento BASI_3).  Potenziamento stazioni di monitoraggio (10 unità).  Voci incluse nel costo: Fornitura e installazione. Priorità  MEDIA.</t>
  </si>
  <si>
    <t>P-544</t>
  </si>
  <si>
    <t>Sostituzione apparati di trasmissione radio (Codice intervento BASI_4). Adeguamento tecnologico stazioni esistenti (24 unità).  Voci incluse nel costo: Fornitura e installazione. Priorità ALTA.</t>
  </si>
  <si>
    <t>P-545</t>
  </si>
  <si>
    <t>Sostituzione datalogger (Codice intervento BASI_5).  Adeguamento tecnologico stazioni esistenti (10 unità).  Voci incluse nel costo: Fornitura e installazione. Priorità ALTA.</t>
  </si>
  <si>
    <t>P-546</t>
  </si>
  <si>
    <t>Teleferica idrometrica motorizzata (Codice intervento BOLZ_1).  Voci incluse nel costo: Fornitura e installazione (1 unità). Priorità MOLTO ALTA.</t>
  </si>
  <si>
    <t>P-547</t>
  </si>
  <si>
    <t>Locale di servizio stazione idrometrica (Codice intervento BOLZ_2).  Voci incluse nel costo: Fornitura e installazione (3 unità). Priorità ALTA.</t>
  </si>
  <si>
    <t>P-548</t>
  </si>
  <si>
    <t>Radar velocità superficiale (Codice intervento BOLZ_3).  Voci incluse nel costo: Fornitura e installazione (6 unità). Priorità ALTA.</t>
  </si>
  <si>
    <t>P-549</t>
  </si>
  <si>
    <t>Sonda CRNS (cosmic ray neutrons sensing) (Codice intervento BOLZ_4).  Voci incluse nel costo: Fornitura e installazione (3 unità). Priorità MEDIA.</t>
  </si>
  <si>
    <t>P-550</t>
  </si>
  <si>
    <t>Sistema automatico misura diluizione salina (Codice intervento BOLZ_5). Voci incluse nel costo: Fornitura e installazione (2 unità). Priorità MEDIA.</t>
  </si>
  <si>
    <t>P-551</t>
  </si>
  <si>
    <t>Aggiornamento sensori idrometrici (Codice intervento EMIL_1). 60 unità.  Priorità MEDIA.</t>
  </si>
  <si>
    <t>P-552</t>
  </si>
  <si>
    <t>Stazione idrometrica su ponte o sponda (Codice intervento FRIU_1).  Una stazione non è su ponte ma in sponda con sensore piezometrico. Voci incluse nel costo: Una stazione non è su ponte ma in sponda con sensore piezometrico (2 unità). Priorità MOLTO ALTA.</t>
  </si>
  <si>
    <t>P-553</t>
  </si>
  <si>
    <t>Sensori idrometrici aggiuntivi su stazioni idrometriche esistenti (Codice intervento FRIU_2). Sensori aggiuntivi per funzionalità portate di magra (rami di magra) e adeguamento tecnologico. Fornitura, posa in opera ed integrazione nella rete esistente (5 unità). Priorità ALTA.</t>
  </si>
  <si>
    <t>P-554</t>
  </si>
  <si>
    <t xml:space="preserve">Sensori velocità superficiale su stazioni idrometriche esistenti (Codice intervento FRIU_3). Voci incluse nel costo: Fornitura, posa in opera ed integrazione nella rete esistente (6 unità). Priorità ALTA. </t>
  </si>
  <si>
    <t>P-555</t>
  </si>
  <si>
    <t xml:space="preserve">Installazione\Sostituzione\Rinnovamento aste idrometriche (Codice intervento FRIU_4).  Intervento in parte già finanziato nel Progetto POA-Bilancio Idrologico Nazionale - misure portata. L'intervento  eventualmente verrà proposto su stazioni non incluse nel POA. Voci incluse nel costo: Fornitura e posa in opera/sostituzione aste idrometriche (12 unità). Priorità MOLTO ALTA. </t>
  </si>
  <si>
    <t>P-556</t>
  </si>
  <si>
    <t>Installazione (Codice intervento FRIU_5). Intervento in parte già finanziato nel Progetto POA-Bilancio Idrologico Nazionale - misure portata. L'intervento  eventualmente verrà proposto su stazioni non incluse nel POA. Voci incluse nel costo: Fornitura e posa in opera/sostituzione aste idrometriche (9 unità). Priorità MOLTO ALTA.</t>
  </si>
  <si>
    <t>P-557</t>
  </si>
  <si>
    <t>Nuova installazione di idrometri in varie località (Codice intervento  LAZI_1).  Integrazione della rete esistente su alcuni sottobacini del territorio regionale  per meglio comprendere i fenomeni di deflusso. Voci incluse nel  costo: Fornitura, installazione e manutenzione per due anni (20 unità). Priorità ALTA.</t>
  </si>
  <si>
    <t>P-558</t>
  </si>
  <si>
    <t>Installazione nuova stazione idrometrica completa (Codice intervento LIGU_1).  Le stazioni devono essere inserite nella rete regionale meteo-idrologica in tempo reale esistente. Voci incluse nel costo: Fornitura, ottenimento permessi, installazione, configurazione (2 unità). Priorità ALTA.</t>
  </si>
  <si>
    <t>P-559</t>
  </si>
  <si>
    <t>sostituzione causa obsolescenza e malfunzionamento  sensore di livello idrometrico esistente (piezometro)  (Codice ntervento LIGU_10).  I sensori attuali sono molto vecchi ed inizianoa presentare frequenti pb di funzinamento o rotture improvvise. Voci incluse nel costo: Fornitura e installazione (10 unità). Priorità MEDIA.</t>
  </si>
  <si>
    <t>P-560</t>
  </si>
  <si>
    <t>sostituzione causa obsolescenza e malfunzionamento  sensore di livello idrometrico esistente (radar)  (Codice intervento LIGU_11).  I sensori attuali sono molto vecchi ed inizianoa presentare frequenti pb di funzinamento o rotture improvvise. Voci incluse nel costo: Fornitura e installazione (10 unità). Priorità MEDIA.</t>
  </si>
  <si>
    <t>P-561</t>
  </si>
  <si>
    <t>Spostamento sito idrometrico (Codice intervento LIGU_2). Ottenimento permessi, spostamento, configurazione (1 unità). Priorità MEDIA.</t>
  </si>
  <si>
    <t>P-562</t>
  </si>
  <si>
    <t>Sostituzione sensore idrometrico (Codice intervento LIGU_3).  Sostituzione sensore ultrasuoni con piezometro. Voci incluse nel costo: Fornitura, ottenimento permessi, installazione, configurazione (1 unità). Priorità MEDIA.</t>
  </si>
  <si>
    <t>P-563</t>
  </si>
  <si>
    <t xml:space="preserve">Sostituzione sensore idrometrico (Codice intervento LIGU_4).  Scavo ed allestimento pozzo piezometrico per alloggiamento del sensore. Voci incluse nel costo: Fornitura, ottenimento permessi, installazione, configurazione (1 unità). Priorità MOLTO ALTA. </t>
  </si>
  <si>
    <t>P-564</t>
  </si>
  <si>
    <t>Installazione sensori di temperatura e umidità del terreno (Codice intervento LIGU_5).  Individuati 9 siti su ognuno dei quali installare: 3 sensori RH a profondità crescenti + 1 sensore di temperatura. Voci incluse nel costo: Fornitura, installazione, configurazione (9 unità). Priorità MEDIA.</t>
  </si>
  <si>
    <t>P-565</t>
  </si>
  <si>
    <t>Sostituzione casottino metallico di impianto a teleferica (Censimento intervento LIGU_6).  L’attuale casottino in ferro risulta in stato di importante ammaloramento. Voci incluse nel costo: Fornitura, installazione (1 unità). Priorità MOLTO ALTA.</t>
  </si>
  <si>
    <t>P-566</t>
  </si>
  <si>
    <t>Impianto a teleferica fissa (Codice intervento LIGU_7). Fornitura, ottenimento permessi, installazione, collaudo, messa in servizio (1 unità). Priorità MEDIA.</t>
  </si>
  <si>
    <t>P-567</t>
  </si>
  <si>
    <t>Correntometro radar per stima della velocità superficiale e livello idrometrico (Codice intervento LIGU_8). Sensori non a contatto con l’acqua, range di misura da 0,08 a 15 m/s, da integrare nella rete regionale in tempo reale. Voci incluse nel costo: Fornitura, installazione, configurazione (3 unità). Priorità ALTA.</t>
  </si>
  <si>
    <t>P-568</t>
  </si>
  <si>
    <t>Correntometro acustico ad effetto Doppler ad osservazione laterale per misura della velocità della corrente e del livello idrometrico (Codice intervento LIGU_9). Sensore immerso in acqua per la misura della velocità della corrente a profondità fissata, e del livello idrometrico tramite sonda di pressione integrata. Sensore da integrare nella rete regionale in tempo reale. Voci incluse nel costo: Fornitura, ottenimento permessi, installazione, configurazione (1 unità). Priorità MEDIA.</t>
  </si>
  <si>
    <t>P-569</t>
  </si>
  <si>
    <t>nuova installazione stazione idrometriche con misuratore di velocità superficiale/immersione nei bacini del Chiese e del Mincio (Codice censimento LOMB_1).  Stima delle portate in siti con fenomeni di rigurgito, dove scala deflusso non applicabile. Dati indispensabili per elaborazione del bilancio idrico dei due fiumi. Voci incluse nel costo: Fornitura, installazione, garanzia per 2 anni (3 unità). Priorità ALTA.</t>
  </si>
  <si>
    <t>P-570</t>
  </si>
  <si>
    <t>Aggiornamento sistemi di alimentazione a pannello fotovoltaico delle stazioni della rete MIR (Rete Meteo Idropluviometrica Regionale) (Codice censimento MARC_1). Upgrade tecnologico della rete regionale di monitoraggio. Voci incluse nel costo: Acquisto ed installazione (100 unità). Priorità MOLTO ALTA.</t>
  </si>
  <si>
    <t>P-571</t>
  </si>
  <si>
    <t>Potenziamento e aggiornamento tecnologico del sistema di ponti radio dedicato alla trasmissione dati della Rete MIR (Rete Meteo Idropluviometrica Regionale), con passaggio dall'attuale tecnologia in UHF analogico a UHF digitale e aumento del numero delle postazioni trasmissive (Codice intervento MARC_2). upgrade tecnologico della rete trasmissiva. Voci incluse nel costo: Acquisto ed installazione/configurazione (25 unità). Priorità MOLTO ALTA.</t>
  </si>
  <si>
    <t>P-572</t>
  </si>
  <si>
    <t>Sensore portata sorgente (Codice intervento MOLI_1).  Inseriti nella rete di monitoraggio - no trasmissione radio. Voci incluse nel costo: Installazione e manutenzione 2 anni (6 unità). Priorità ALTA.</t>
  </si>
  <si>
    <t>P-573</t>
  </si>
  <si>
    <t>Piezometri ovvero Sensori di umidità suolo (Codice intervento MOLI_2). Piezometri come prima scelta e sensori di umidità in caso di economia. Il costo è riferito ai piezometri. Inseriti nella rete di monitoraggio - no trasmissione radio. Voci inserite nel costo: Installazione e manutenzione 2 anni (20 unità). Priorità MEDIA.</t>
  </si>
  <si>
    <t>P-574</t>
  </si>
  <si>
    <t>Sostituzione o affiancamento dei sensori idrometrici ad ultrasuoni con nuovi sensori a tecnologia radar (Codice intervento PIEM_1).  I sensori idrometrici che compongono la rete sono attualmente di tipologia a ultrasuoni.  Il sensore radar garantisce misure non dipendenti da variazioni di temperatura umidita e presenta minore sensibilità agli  ostacoli. Voci incluse nel costo (100 unità). Priorità MOLTO ALTA.</t>
  </si>
  <si>
    <t>P-575</t>
  </si>
  <si>
    <t>Implementazione nuovi sensori su stazioni esistenti per misura umidità del suolo (Codice intervento PIEM_2). Utilizzo di sonde in grado di stimare l'umidità del suolo su aree estese basate su tecnologia di rilevamento dei neutroni naturali provenienti dal cosmo. Voci incluse nel costo: Fornitura, installazione e manutenzione per due anni (5 unità). Priorità MEDIA.</t>
  </si>
  <si>
    <t>P-576</t>
  </si>
  <si>
    <t xml:space="preserve"> Implementazione nuovi sensori su stazioni esistenti per stima del contenuto di acqua nella neve SWE(Codice intervento PIEM_3).  Utilizzo di sonde in grado di stimare il contenuto idrico del manto nevoso su aree estese basate su tecnologia di rilevamento dei neutroni naturali provenienti dal cosmo. Voci incluse nel costo: Fornitura, installazione e manutenzione per due anni (5 unità). Priorità MEDIA.</t>
  </si>
  <si>
    <t>P-577</t>
  </si>
  <si>
    <t>Installazione nuova stazione idrometrica (Codice intervento PIEM_4).  Integrazione della rete esistente su alcuni sottobacini per meglio comprendere i fenomeni di piena impovvisa. Voci incluse nel costo: Fornitura, installazione e manutenzione per due anni (3 unità). Priorità ALTA.</t>
  </si>
  <si>
    <t>P-578</t>
  </si>
  <si>
    <t>Nuova installazione di idrometri nel sottobacino del Fiume Troina (F. Simeto) - DIGA ANCIPA (Codice intervento SICI_1).  Nuova installazione nel sottobacino afferente alla diga Ancipa per controllo portate in ingresso. Voci incluse nel costo: Fornitura, installazione e manutenzione per due anni (1 unità). Priorità MOLTO ALTA.</t>
  </si>
  <si>
    <t>SICILIA</t>
  </si>
  <si>
    <t>P-579</t>
  </si>
  <si>
    <t>Nuova installazione di idrometri nel sottobacino del Fiume Burraito (F. Naro) - DIGA FURORE (Codice intervento SICI_10).  Nuova installazione nel sottobacino afferente alla diga Furore per controllo portate in ingresso e in uscita. Voci incluse nel costo: Fornitura, installazione e manutenzione per due anni (2 unità). Priorità MEDIA.</t>
  </si>
  <si>
    <t>P-580</t>
  </si>
  <si>
    <t>Nuova installazione di idrometri nel sottobacino del Fiume Verdura - DIGA GAMMAUTA (Codice intervento SICI_11).  Nuova installazione nel sottobacino afferente alla diga Gammauta per controllo portate in ingresso. Voci incluse nel costo: Fornitura, installazione e manutenzione per due anni (1 unità) Priorità MOLTO ALTA.</t>
  </si>
  <si>
    <t>P-581</t>
  </si>
  <si>
    <t>Nuova installazione di idrometri nel sottobacino del Fiume Belice Sinistro (F. Belice) - DIGA GARCIA (Codice intervento SICI_12). Nuova installazione nel sottobacino afferente alla diga Garcia per controllo portate in ingresso. Voci incluse nel costo: Fornitura, installazione e manutenzione per due anni (2 unità). Priorità MOLTO ALTA.</t>
  </si>
  <si>
    <t>P-582</t>
  </si>
  <si>
    <t xml:space="preserve">sottobacino del Fiume Delia (F. Imera Meridionale) - DIGA GIBBESI (Codice intervento SICI_13). Nuova installazione nel sottobacino afferente alla diga Gibbesi per controllo portate in ingresso e in uscita (2 unità). Voci incluse nel costo: Fornitura, installazione e manutenzione per due anni (2 unità). Priorità MOLTO ALTA. </t>
  </si>
  <si>
    <t>P-583</t>
  </si>
  <si>
    <t xml:space="preserve">Nuova installazione di idrometri nel sottobacino del Fiume Trigona (F. San Leonardo) - DIGA LENTINI (Codice intervento SICI_14). Nuova installazione nel sottobacino afferente alla diga Lentini per controllo portate in uscita. Voci incluse nel costo: Fornitura, installazione e manutenzione per due anni (1 unità). Priorità MOLTO ALTA. </t>
  </si>
  <si>
    <t>P-584</t>
  </si>
  <si>
    <t>Nuova installazione di idrometri nel sottobacino del Fiume Grande (F. Belice) - DIGA MAGANOCE (PIANA DEGLI ALBANESI) (Codice intervento SICI_15). Nuova installazione nel sottobacino afferente alla diga Maganoce (Piana degli Albanesi) per controllo portate in ingresso. Voci incluse nel costo: Fornitura, installazione e manutenzione per due anni (1 unità) Priorità MOLTO ALTA.</t>
  </si>
  <si>
    <t>P-585</t>
  </si>
  <si>
    <t xml:space="preserve"> Nuova installazione di idrometri nel sottobacino del Fiume Bozzetta (F. Simeto) - DIGA NICOLETTI (Codice intervento SICI_16).  Nuova installazione nel sottobacino afferente alla diga Nicoletti per controllo portate in ingresso. Voci incluse nel costo: Fornitura, installazione e manutenzione per due anni (2 unità). Priorità MOLTO ALTA.</t>
  </si>
  <si>
    <t>P-586</t>
  </si>
  <si>
    <t xml:space="preserve">Nuova installazione di idrometri nel sottobacino del Fiume Gornalunga (F. Simeto) DIGA OGLIASTRO DON STURZO (Codice censimento SICI_17). Nuova installazione nel sottobacino afferente alla diga Ogliastro per controllo portate in ingresso. Voci incluse nel costo: Fornitura, installazione e manutenzione per due anni (2 unità). Priorità MOLTO ALTA. </t>
  </si>
  <si>
    <t>P-587</t>
  </si>
  <si>
    <t xml:space="preserve">Nuova installazione di idrometri nel sottobacino del Torrente Braemi (F. Imera Meridionale) - DIGA OLIVO (Codice censimento SICI_18). Nuova installazione nel sottobacino afferente alla diga Olivo per controllo portate in ingresso. Voci incluse nel costo: Fornitura, installazione e manutenzione per due anni (2 unità). Priorità MOLTO ALTA. </t>
  </si>
  <si>
    <t>P-588</t>
  </si>
  <si>
    <t>Nuova installazione di idrometri nel sottobacino del Canale di Baiata (T. Lenzi o Baiata) - DIGA PACECO (Codice intervento SICI_19).  Nuova installazione nel sottobacino afferente alla diga Paceco per controllo portate in ingresso. Voci incluse nel costo: Fornitura, installazione e manutenzione per due anni (1 unità). Priorità MOLTO ALTA.</t>
  </si>
  <si>
    <t>P-589</t>
  </si>
  <si>
    <t xml:space="preserve">Nuova installazione di idrometri nel sottobacino del Fiume Carboj - DIGA ARANCIO (Codice censimento SICI_2). Nuova installazione nel sottobacino afferente alla diga Arancio per controllo portate in ingresso. Voci incluse nel costo: Fornitura, installazione e manutenzione per due anni (3 unità). Priorità MOLTO ALTA. </t>
  </si>
  <si>
    <t>P-590</t>
  </si>
  <si>
    <t>Nuova installazione di idrometri nel sottobacino del Fiume Sosio (F. Verdura) - DIGA PIANO DEL LEONE (Codice intervento SICI_20). Nuova installazione nel sottobacino afferente alla diga Piano del Leone per controllo portate in ingresso. Voci incluse nel costo: Fornitura, installazione e manutenzione per due anni (2 unità). Priorità MOLTO ALTA.</t>
  </si>
  <si>
    <t>P-591</t>
  </si>
  <si>
    <t>Nuova installazione di idrometri nel sottobacino del Fiume del Tempio (F. Simeto) - DIGA PIETRAROSSA (IN COSTRUZIONE) (Codice intervento SICI_21). Nuova installazione nel sottobacino afferente alla diga Pietrarossa (in costruzione) per controllo portate in ingresso e in uscita. Voci incluse nel costo: Fornitura, installazione e manutenzione per due anni (4 unità). Priorità MEDIA.</t>
  </si>
  <si>
    <t>P-592</t>
  </si>
  <si>
    <t>Nuova installazione di idrometri nel sottobacino del Fiume Simeto - TRAVERSA PONTE BARCA (Codice censimento SICI_22). Nuova installazione nel sottobacino afferente alla traversa Ponte Barca per controllo portate in ingresso. Voci incluse nel costo: Fornitura, installazione e manutenzione per due anni (2 unità). Priorità MOLTO ALTA.</t>
  </si>
  <si>
    <t>P-593</t>
  </si>
  <si>
    <t xml:space="preserve">Nuova installazione di idrometri nel sottobacino del Fiume Salso (Fiume Simeto) - DIGA POZZILLO (Codice intervento SICI_23). Nuova installazione nel sottobacino afferente alla diga Pozzillo per controllo portate in ingresso. Voci incluse nel costo: Fornitura, installazione e manutenzione per due anni (3 unità). Priorità MOLTO ALTA. </t>
  </si>
  <si>
    <t>P-594</t>
  </si>
  <si>
    <t>Nuova installazione di idrometri nel sottobacino del Fiume Raia (F. Verdura) - DIGA PRIZZI (Codice intervento SICI_24). Nuova installazione nel sottobacino afferente alla diga Prizzi per controllo portate in ingresso. Voci incluse nel costo: Fornitura, installazione e manutenzione per due anni (1 unità). Priorità MOLTO ALTA.</t>
  </si>
  <si>
    <t>P-595</t>
  </si>
  <si>
    <t>Nuova installazione di idrometri nel sottobacino del Fiume Acate o Dirillo - DIGA RAGOLETO (DIRILLO) (Codice intervento SICI_25). Nuova installazione nel sottobacino afferente alla diga Ragoleto (Dirillo) per controllo portate in ingresso. Voci incluse nel costo: Fornitura, installazione e manutenzione per due anni (2 unità). Priorità MOLTO ALTA.</t>
  </si>
  <si>
    <t>P-596</t>
  </si>
  <si>
    <t xml:space="preserve">Nuova installazione di idrometri nel sottobacino del Fiume Balata (F. Birgi-Chinisia) - DIGA RUBINO (Codice intervento SICI_26). Nuova installazione nel sottobacino afferente alla diga Rubino per controllo portate in ingresso. Voci incluse nel costo: Fornitura, installazione e manutenzione per due anni (1 unità). Priorità MOLTO ALTA. </t>
  </si>
  <si>
    <t>P-597</t>
  </si>
  <si>
    <t>Nuova installazione di idrometri nel sottobacino del Fiume Naro (F. Naro) - DIGA SAN GIOVANNI (Codice intervento SICI_27). Nuova installazione nel sottobacino afferente alla diga San Giovanni per controllo portate in ingresso. Voci incluse nel costo: Fornitura, installazione e manutenzione per due anni (1 unità). Priorità MOLTO ALTA.</t>
  </si>
  <si>
    <t>P-598</t>
  </si>
  <si>
    <t>Nuova installazione di idrometri nel sottobacino del Fiume Irminio - DIGA SANTA ROSALIA (Codice intervento SICI_28). Nuova installazione nel sottobacino afferente alla diga Santa Rosalia per controllo portate in ingresso. Voci incluse nel costo: Fornitura, installazione e manutenzione per due anni ( 2 unità). Priorità MOLTO ALTA.</t>
  </si>
  <si>
    <t>P-599</t>
  </si>
  <si>
    <t>Nuova installazione di idrometri nel sottobacino del Vallone Sciaguana (F. Simeto) - DIGA SCIAGUANA (Codice intervento SICI_29).  Nuova installazione nel sottobacino afferente alla diga Sciaguana per controllo portate in ingresso. Voci incluse nel costo: Fornitura, installazione e manutenzione per due anni (2 unità). Priorità MOLTO ALTA.</t>
  </si>
  <si>
    <t>P-600</t>
  </si>
  <si>
    <t>Nuova installazione di idrometri nel sottobacino del Fiume Imera Meridionale - DIGA BLUFI (IN COSTRUZIONE) (Codice intervento SICI_3). Nuova installazione nel sottobacino afferente alla diga Blufi (in costruzione) per controllo portate in ingresso. Voci incluse nel costo: Fornitura, installazione e manutenzione per due anni (3 unità). Priorità MEDIA.</t>
  </si>
  <si>
    <t>P-601</t>
  </si>
  <si>
    <t>Nuova installazione di idrometri nel sottobacino del Fiume Arena o Delia - DIGA TRINITA' (Codice intervento SICI_30). Nuova installazione nel sottobacino afferente alla diga Trinità per controllo portate in ingresso. Voci incluse nel costo: Fornitura, installazione e manutenzione per due anni (1 unità). Priorità MOLTO ALTA.</t>
  </si>
  <si>
    <t>P-602</t>
  </si>
  <si>
    <t>Nuova installazione di idrometri nel sottobacino del Fiume Morello (F. Imera Meridionale) - DIGA VILLAROSA (Codice intervento SICI_31). Nuova installazione nel sottobacino afferente alla diga Villarosa per controllo portate in ingresso. Vovi incluse nel costo: Fornitura, installazione e manutenzione per due anni (2 unità). Priorità MOLTO ALTA.</t>
  </si>
  <si>
    <t>P-603</t>
  </si>
  <si>
    <t>Nuova installazione di idrometri nel sottobacino del Canale Zaffarana (F. Birgi-Chinisia) - DIGA ZAFFARANA (Codice intervento SICI_32). Nuova installazione nel sottobacino afferente alla diga Zaffarana per controllo portate in ingresso. Voci incluse nel costo: Fornitura, installazione e manutenzione per due anni (3 unità). Priorità MOLTO ALTA.</t>
  </si>
  <si>
    <t>P-604</t>
  </si>
  <si>
    <t xml:space="preserve">Nuova installazione di idrometro nell'asta principale del Fiume San Bartolomeo (Codice intervento SICI_33).  Nuova installazione per il monitoraggio del tirante idrico del Fiume San Bartolomeo. Voci incluse nel costo: Fornitura, installazione e manutenzione per due anni (1 unità). Priorità MOLTO ALTA. </t>
  </si>
  <si>
    <t>P-605</t>
  </si>
  <si>
    <t>Nuova installazione di idrometro nell'asta principale del Torrente Lavinaio Platani (Codice intervento SICI_34). Nuova installazione per il monitoraggio del tirante idrico del Torrente Lavinaio Platani (1 unità). Priorità MOLTO ALTA.</t>
  </si>
  <si>
    <t>P-606</t>
  </si>
  <si>
    <t>Nuova installazione di idrometri nel sottobacino del Torrente Montoni (F. Platani) - DIGA CANNAMASCA (IN COSTRUZIONE) (Codice intervento SICI_4). Nuova installazione nel sottobacino afferente alla diga Cannamasca (in costruzione) per controllo portate in ingresso. Voci incluse nel costo: Fornitura, installazione e manutenzione per due anni (3 unità). Priorità MEDIA.</t>
  </si>
  <si>
    <t>P-607</t>
  </si>
  <si>
    <t>Nuova installazione di idrometri nel sottobacino del Fiume Magazzolo - DIGA CASTELLO (Codice intervento SICI_5). Nuova installazione nel sottobacino afferente alla diga Castello per controllo portate in ingresso. Voci incluse nel costo: Fornitura, installazione e manutenzione per due anni (3 unità). Priorità MOLTO ALTA.</t>
  </si>
  <si>
    <t>P-608</t>
  </si>
  <si>
    <t xml:space="preserve">Nuova installazione di idrometri nel sottobacino del Torrente Cimia (Fiume Gela) - DIGA CIMIA (Codice intervento SICI_6). Nuova installazione nel sottobacino afferente alla diga Cimia per controllo portate in ingresso. Voci incluse nel costo: Fornitura, installazione e manutenzione per due anni (2 unità) Priorità MOLTO ALTA. </t>
  </si>
  <si>
    <t>P-609</t>
  </si>
  <si>
    <t>Nuova installazione di idrometri nel sottobacino del Torrente Comunelli - DIGA COMUNELLI (Codice intervento SICI_7). Nuova installazione nel sottobacino afferente alla diga Comunelli per controllo portate in ingresso. Voci incluse nel costo: Fornitura, installazione e manutenzione per due anni (2 unità). Priorità MOLTO ALTA.</t>
  </si>
  <si>
    <t>P-610</t>
  </si>
  <si>
    <t>Nuova installazione di idrometri nel sottobacino del Fiume Gela - DIGA DISUERI (Codice intervento SICI_8). Nuova installazione nel sottobacino afferente alla diga Disueri per controllo portate in ingresso. Voci incluse nel costo: Fornitura, installazione e manutenzione per due anni (2 unità). Priorità MOLTO ALTA.</t>
  </si>
  <si>
    <t>P-611</t>
  </si>
  <si>
    <t>Nuova installazione di idrometri nel sottobacino del Fiume Platani - DIGA FANACO (Codice intervento SICI_9).  Nuova installazione nel sottobacino afferente alla diga Fanaco per controllo portate in ingresso. Voci incluse nel costo: Fornitura, installazione e manutenzione per due anni (1 unità). Priorità MOLTO ALTA.</t>
  </si>
  <si>
    <t>P-612</t>
  </si>
  <si>
    <t>Sostituzione di sensori di livello idrometrico ad ultrasuoni con sensori radar per stazioni di monitoraggio esistenti (Codice intervento TOSC_1). Efficientamento della rete di misura idrologica esistente con miglioramento della tecnologia di acquisizione del livello idrometrico. Voci incluse nel costo: Fornitura, installazione e “garanzia installativa” per due anni  (142 unità). Priorità MEDIA.</t>
  </si>
  <si>
    <t>P-613</t>
  </si>
  <si>
    <t>Installazione di misuratore di portata fisso (velocità superficiale) per sezioni già rilevate topograficamente e dotate di sensori di livello idrometrico radar (Codice intervento TOSC_2). Potenziamento della capacità di misurazione delle portate con stima dei volumi in transito in tempo reale in corrispondenza delle stazioni idrometriche esistenti. Voci incluse nel costo: Fornitura, installazione e “garanzia installativa” per due anni (15 unità). Priorità ALTA.</t>
  </si>
  <si>
    <t>P-614</t>
  </si>
  <si>
    <t>Installazione di misuratore di portata mobile (livello e velocità superficiale) per sezioni già rilevate topograficamente (Codice intervento TOSC_3). Potenziamento della capacità di misurazione delle portate con stima dei volumi in transito in tempo reale in corrispondenza di nuove sezioni da analizzare e valutare idrologicamente. Voci incluse nel costo: Fornitura, installazione e “garanzia installativa” per due anni  (5 unità). Priorità ALTA.</t>
  </si>
  <si>
    <t>P-615</t>
  </si>
  <si>
    <t>Sostituzioni delle componenti più obsolete per le stazioni idrometriche esistenti più datate (Codice intervento TOSC_4). Miglioramento/efficientamento della rete di monitoraggio esistente. Voci incluse nel costo:Fornitura, installazione e “garanzia installativa” per due anni  (15 unità). Priorità ALTA.</t>
  </si>
  <si>
    <t>P-616</t>
  </si>
  <si>
    <t>Nuova stazione idrometrica con sensore a ultrasuoni o radar, comprensiva di sensore per misura temperatura e umidità aria, e tutti gli apparati necessari per l'acquisizione dei dati e la trasmissione radiomodem/gprs, celle di alimentazione, ecc. (Codice intervento VALL_1).  Voci incluse nel costo:Fornitura e installazione (2 unità). Priorità MOLTO ALTA.</t>
  </si>
  <si>
    <t>VALLE D'AOSTA</t>
  </si>
  <si>
    <t>P-617</t>
  </si>
  <si>
    <t>Installazione aste idrometriche comprensive di posa del caposaldo, livellazione geometrica GNSS, rilievo della sezione (Codice intervento  VENE_1). Intervento necessario per riferire le misure di livello idrometrico ad una quota assoluta ed implementare modelli predittivi sulla propagazione delle onde di piena a scala di bacino.
L'intervento consente di completare la dotazione di aste idrometriche su tutte le sezioni interessate da monitoraggio automatico  al fine di garantire la corretta determinazione delle portate e lo studio delle correlazioni dei livelli a scala di bacino. Voci incluse nel costo: Fornitura e installazione (30 unità). Priorità ALTA.</t>
  </si>
  <si>
    <t>P-618</t>
  </si>
  <si>
    <t>Installazione sensori di misura della portata con tecnologia radar (Codice intervento VENE_2).  Intervento volto a integrare le misure di livello idrometrico con la misura della velocità e il calcolo in situ della portata.
L'intervento consente di monitorare in tempo reale il volume delle portate e di aquisire dati relativi ai picchi di piena che sono praticamente impossibili da rilevare tramite misure correntometriche. Voci incluse nel costo: Fornitura e installazione (20 unità). Priorità MEDIA.</t>
  </si>
  <si>
    <t>P-619</t>
  </si>
  <si>
    <t>stazioni pluvio-idro-termometriche (Codice intervento VENE_3). Fornitura di 15 stazioni meteo-pluviometriche per Genio Civile
Fornitura e posa in opera di n. 45 stazioni di monitoraggio dei livelli idrometrici per Genio Civile. Voci incluse nel costo: Fornitura e installazione (60 unità). Priorità MEDIA.</t>
  </si>
  <si>
    <t>P-620</t>
  </si>
  <si>
    <t>Manutenzione strumentazione in situ (2025-2026)</t>
  </si>
  <si>
    <t>P-621</t>
  </si>
  <si>
    <t>Potenziamento strutture tecniche regionali (2024-2026)</t>
  </si>
  <si>
    <t>P-622</t>
  </si>
  <si>
    <t>Progettazione e sviluppo banca dati nazionale e interfaccia utente, elaborazione dati e report annuali</t>
  </si>
  <si>
    <t>P-623</t>
  </si>
  <si>
    <t>Monitoraggio Satellitare</t>
  </si>
  <si>
    <t>Archivio dati movimenti del terreno e piattaforma di processamento cloud</t>
  </si>
  <si>
    <t>P-624</t>
  </si>
  <si>
    <t>Monitoraggio satellitare su area vasta in tempo differito dei fenomeni franosi e di subsidenza e loro interazioni con le infrastrutture e i centri abitati</t>
  </si>
  <si>
    <t>P-625</t>
  </si>
  <si>
    <t>Monitoraggio satellitare ad alta risoluzione su specifiche aree di interesse in tempo quasi reale dei fenomeni franosi e di subsidenza e loro interazioni con le infrastrutture e i centri abitati (focus regioni sud)</t>
  </si>
  <si>
    <t>P-626</t>
  </si>
  <si>
    <t>Validazione dei prodotti di monitoraggio satellitare</t>
  </si>
  <si>
    <t>P-627</t>
  </si>
  <si>
    <t>Gestione anni successivi per anno</t>
  </si>
  <si>
    <t>P-628</t>
  </si>
  <si>
    <t>Potenziamento dei sistemi di alimentazione e trasmissione dei dati - Topografico TPS – Laser – Fessurimetri – Estensimetri - Telecamere e fotocamere- Comune/Località: Predazzo Fortebuso - ID Frana: 0220569200</t>
  </si>
  <si>
    <t>P-629</t>
  </si>
  <si>
    <t>Rete Radar - Aereonautica Militare - n.5 apparati in banda C in doppia polarizzazione e con tecnologia doppler, completi di quanto necessario a proteggere sia il dispositivo che le linee di comunicazione, per assicurare ciascuno il monitoraggio dell’atmosfera circostante il sito entro un raggio di almeno 250 km</t>
  </si>
  <si>
    <t>AERONAUTICA MILITARE</t>
  </si>
  <si>
    <t>P-630</t>
  </si>
  <si>
    <t>Rete Radar - Aereonautica Militare - Assistenza per 10 anni per i radar in banda C</t>
  </si>
  <si>
    <t>P-631</t>
  </si>
  <si>
    <t xml:space="preserve">Rete Radar - Aereonautica Militare - Software di gestione, controllo e presentazione del radar </t>
  </si>
  <si>
    <t>P-632</t>
  </si>
  <si>
    <t>Rete Radar - Aereonautica Militare - Assistenza per 10 anni per la rete radar</t>
  </si>
  <si>
    <t>P-633</t>
  </si>
  <si>
    <t>Fornitura di n.3 wind profiler per la rilevazione del vento e della temperatura nei bassi strati atmosferici. Servizio di assistenza per 10 anni.</t>
  </si>
  <si>
    <t>P-634</t>
  </si>
  <si>
    <t>Previsione / Pianificazione</t>
  </si>
  <si>
    <t>Rete monitoraggio agrometeorologico</t>
  </si>
  <si>
    <t xml:space="preserve"> Rafforzamento della Rete Agrometeorologica Nazionale, a supporto del Servizio Agrometeorologica Nazionale</t>
  </si>
  <si>
    <t>CU.V2.1</t>
  </si>
  <si>
    <t>P-635</t>
  </si>
  <si>
    <t>Modellazione del sistema agricolo</t>
  </si>
  <si>
    <t>Modelli e Digital/Twins sviluppati dal CREA. Modellazione del sistema agricolo grazie all'integrazione di indici vegetazionali telerilevati, modellistica di simulazione e tecniche di intelligenza artificiale e volti a derivare analiticamente consigli pratici ed efficaci per ottimizzare la sostenibilità economica ed ambientale dell’agroecosistema. Progetto triennale</t>
  </si>
  <si>
    <t>P-636</t>
  </si>
  <si>
    <t>Implementazione della rete di monitoraggio: acquisto e installazione di n. 4 stazioni di telemisura per ampliare la copertura del territorio.</t>
  </si>
  <si>
    <t>P-637</t>
  </si>
  <si>
    <t>Adeguamento e rafforzamento della rete agrometeo SIARL esistente, composta da 95 stazioni: acquisto con installazione di nuovi sensori di misura per uniformare i livelli di rilevamento degli apparati.</t>
  </si>
  <si>
    <t>P-638</t>
  </si>
  <si>
    <t>Sistema di monitoraggio del livello di carbonio organico dei suoli</t>
  </si>
  <si>
    <t>P-639</t>
  </si>
  <si>
    <t>Aggiornamento carte di base e tematiche, cartografia di base (Database Geotopografico) e le carte tematiche (CTRN, CUS), su tutto il territorio regionale</t>
  </si>
  <si>
    <t>P-640</t>
  </si>
  <si>
    <t>Fitopatie ed Infestazioni</t>
  </si>
  <si>
    <t>Sistema previsionale per la difesa delle colture: previsioni di fitopatie ed infestazioni e sistema di supporto per la difesa.</t>
  </si>
  <si>
    <t>P-641</t>
  </si>
  <si>
    <t>Evoluzione delle funzioni e dei servizi presenti sul Geoportale Regionale, nonché lo sviluppo di servizi verticali</t>
  </si>
  <si>
    <t>P-642</t>
  </si>
  <si>
    <t>manutenzione ed evoluzione della IDT Regionale. La Regione Lazio ha realizzato nel 2017 una IDT, che ha sostituito e razionalizzato i diversi sistemi informativi geografici precedentemente presenti, divenendo pertanto il centro unico di pubblicazione dei dati cartografici disponibili presso l’Amministrazione Regionale.</t>
  </si>
  <si>
    <t>P-643</t>
  </si>
  <si>
    <t>Aggiornamento Database Geotopografico. La Regione Lazio ha realizzato nel 2017 il DBGT, sulla base dello standard definito dal DM 10 novembre 2011 ed utilizzando i voli AGEA 2014 come base fotografica per la digitalizzazione.</t>
  </si>
  <si>
    <t>P-644</t>
  </si>
  <si>
    <t>P-645</t>
  </si>
  <si>
    <t>Analizzatore multiparametrico AutoAnalyzer</t>
  </si>
  <si>
    <t>P-646</t>
  </si>
  <si>
    <t>Database</t>
  </si>
  <si>
    <t>Ripristino del database ENEA MOIS</t>
  </si>
  <si>
    <t>P-647</t>
  </si>
  <si>
    <t>HPC</t>
  </si>
  <si>
    <t>Requisiti HPC -&gt; 800 processori HP Superdrone</t>
  </si>
  <si>
    <t>P-648</t>
  </si>
  <si>
    <t>WebGIS</t>
  </si>
  <si>
    <t>Richiesta di aggiornamento del sistema WebGIS Regione Sicilia ENEA</t>
  </si>
  <si>
    <t>P-649</t>
  </si>
  <si>
    <t>Modello previsionale ad altra risoluzione per stime orarie gioranliere per i prossimi 5 giorni</t>
  </si>
  <si>
    <t>P-650</t>
  </si>
  <si>
    <t>Algoritmi</t>
  </si>
  <si>
    <t>Algortimi per la gestione, visualizzazione, ricampionamento e classificazione di Big Data Lidar (&gt; 100M di punti)</t>
  </si>
  <si>
    <t>P-651</t>
  </si>
  <si>
    <t>Parametri biogeochimici marini</t>
  </si>
  <si>
    <t>P-652</t>
  </si>
  <si>
    <t>Modelli meto marini</t>
  </si>
  <si>
    <t>P-653</t>
  </si>
  <si>
    <t>Servizio Integrato</t>
  </si>
  <si>
    <t>Servizio integrato (modelli, dati remoti e in situ) per il monitoraggio quasi in tempo reale del moto ondoso, dei parametri oceanografici, fisici e biogeochimici nell'area della fascia marina-costiera italiana di 12 miglia</t>
  </si>
  <si>
    <t>P-654</t>
  </si>
  <si>
    <t xml:space="preserve">sistema previsionale  per la valutazione di impatto del contributo di eventi naturali e antropici durante episodi di inquinamento: aggiornamento centro calcolo hpc con servizi h24 e assistenza utenti per garantire operatività del sistema kAIROS </t>
  </si>
  <si>
    <t>P-655</t>
  </si>
  <si>
    <t>Dati di base</t>
  </si>
  <si>
    <t>  Interoperabilità dei dati, messa a sistema relativa all’acquisizione del dato nei vari portali presenti nel territorio nazionale (Regioni, Comuni, Consorzi) e collegamenti con COPERNICUS Land Management, ASI, E-geos per servizi accessori (altissima definizione, piattaforme di servizi).</t>
  </si>
  <si>
    <t>P-656</t>
  </si>
  <si>
    <t>connessione dei sistemi informativi a livello nazionale e regionale.</t>
  </si>
  <si>
    <t>P-657</t>
  </si>
  <si>
    <t>N. 16 software per l’analisi di moli ingenti di dati investigativi (ad esempio: Tetras/Analyst) compreso di pacchetto aggiornamenti e manutenzione</t>
  </si>
  <si>
    <t>P-658</t>
  </si>
  <si>
    <t>N. 16 accessi alle banche dati di INFOCAMERE</t>
  </si>
  <si>
    <t>P-659</t>
  </si>
  <si>
    <t>N. 16 accessi a banche dati giuridiche, comprensive della trattazione delle tematiche ambientali.</t>
  </si>
  <si>
    <t>P-660</t>
  </si>
  <si>
    <t>Programma di monitoraggio delle anomalie spettrali delle foreste italiane tramite remote sensing da piattaforma satellitare validato a terra da squadre di monitoraggio equipaggiate anche con Sistemi Aeromobili a Pilotaggio Remoto (SAPR).</t>
  </si>
  <si>
    <t>P-661</t>
  </si>
  <si>
    <t>Centrale Nazionale di Monitoraggio Forestale ed Ambientale</t>
  </si>
  <si>
    <t>P-662</t>
  </si>
  <si>
    <t xml:space="preserve">Supporto in sede </t>
  </si>
  <si>
    <t>P-663</t>
  </si>
  <si>
    <t xml:space="preserve">Manutenzione annuale Sistema pto a. </t>
  </si>
  <si>
    <t>P-664</t>
  </si>
  <si>
    <t xml:space="preserve">Manutenzione annuale Sistema pto B </t>
  </si>
  <si>
    <t>P-665</t>
  </si>
  <si>
    <t>Cloud</t>
  </si>
  <si>
    <t>3. Acquisizione INFRASTRUTTURA cloud di condivisione</t>
  </si>
  <si>
    <t>P-666</t>
  </si>
  <si>
    <t xml:space="preserve">6. Formazione del personale </t>
  </si>
  <si>
    <t>P-667</t>
  </si>
  <si>
    <t>ipotizzato 2% tutte interne alla P.A. per figure RUP DE DL Collaudi, verifiche di conformità</t>
  </si>
  <si>
    <t>P-668</t>
  </si>
  <si>
    <t>Individuazione del punto di insorgenza degli incendi</t>
  </si>
  <si>
    <t>Sistema di Supporto alle Decisioni per l'ausilio nelle operazioni di identificazione del punto/area di origine di un incendio boschivo e l'ottimizzazione dei tempi di accertamento di tale area.</t>
  </si>
  <si>
    <t>P-669</t>
  </si>
  <si>
    <t>Sistema mimetizzato di sorveglianza ambientale per favorire la attività sia di prevenzione che info-investigative collegate alla repressione del fenomeno degli incendi boschivi ma anche per la repressione dei crimini in danno all’ambiente, da utilizzarsi nelle aree agro-silvo-pastorali di particolare pregio. sistema di videocamere fisse e emobili con software di motion detction e trasmissione delle immagini in funzione delle reti disponibili e sensoristica per l'osservazione, la registrazione o/e la trasmissione in tempo reale o quasi reale degli eventi monitorati e rilevati, ivi compreso l’avvio di un sistema di allarme dell’evento in corso, ad uso dei militari preposti.</t>
  </si>
  <si>
    <t>P-670</t>
  </si>
  <si>
    <t>Lotta Attiva AIB</t>
  </si>
  <si>
    <t>Sistema per l’acquisizione, in tempo reale, di tutte le informazioni disponibili presso le SOUP sull’andamento locale del fenomeno e le attività di spegnimento, al fine di renderle immediatamente disponibili, a tutte le componenti statali coinvolte nel contrasto al fenomeno, con l’obiettivo di rendere più tempestivo lo scambio informativo e garantire l’immediato svolgimento delle attività investigative, di quantificazione speditiva del danno ecosistemico.</t>
  </si>
  <si>
    <t>P-671</t>
  </si>
  <si>
    <t>Formazione ed addestramento</t>
  </si>
  <si>
    <t>Sistema per l'addestramento in scenari di emergenza ambientale. L’aggiornamento del sistema, prevede come campo di applicazione, la modellazione per la valutazione del rischio/interventi operativi nell’ambito di analisi inerenti il dissesto idrogeologico, l’inquinamento idrico le attività di repertazione su incendio boschivo.</t>
  </si>
  <si>
    <t>P-672</t>
  </si>
  <si>
    <t>Aggiornamento e potenziamento della modellistica previsionale per la stima probabilistica della suscettività agli incendi boschivi, a differenti scale spaziali e temporali, anche a supporto della redazione del bollettino di previsione nazionale incendi e dei bollettini regionali; in particolare potenziamento della capacità del modello di stimare l'umidità del combustibile morto anche attraverso l'integrazione di una rete di sensori a terra.</t>
  </si>
  <si>
    <t>P-673</t>
  </si>
  <si>
    <t>Rete monitoraggio umidità dei suolo</t>
  </si>
  <si>
    <t>P-674</t>
  </si>
  <si>
    <t>Monitoraggio Post Evento</t>
  </si>
  <si>
    <t>Sviluppo e validazione di sistemi per la mappatura rapida delle aree percorse dal fuoco, anche attraverso l’integrazione di dati satellitari e informazioni territoriali. Include sistemi per la diffusione interoperativa dei dati e delle informazioni in formato digitale.</t>
  </si>
  <si>
    <t>P-675</t>
  </si>
  <si>
    <t>Implementazione delle stazioni in telemisura esistenti con sensori a supporto della valutazione del rischio incendi: termometri, anemometri.</t>
  </si>
  <si>
    <t>P-676</t>
  </si>
  <si>
    <t>Implementazione di sistemi di intelligenza artificiale che restituiscano su scala graduata la probabilità che in una determinata area si verifichi un evento incendiario di una certa magnitudo. Ricognizione su scala nazionale delle informazioni per l'addestramento  del sistema AI (per consentire tali valutazioni elaborazione delle informazioni relative alle condizioni predisponenti, all'organizzazione del sistema di risposta territoriale, alla tipologia di risorse AIB e loro allocazione, alla tipologia e localizzazione degli interventi preventivi, agli eventi storici registrati ed alle condizioni presenti al loro accadimento)</t>
  </si>
  <si>
    <t>P-677</t>
  </si>
  <si>
    <t>Predisposizione di un sistema  in  grado  di definire la migliore strategia per ottimizzare il dispiegamento sul territorio di competenza delle risorse disponibili, sia in termini di risorse dedicate allo spegnimento che alla prevenzione, inclusi il posizionamento e gli itinerari delle squadre dedicate alle attività di avvistamento.</t>
  </si>
  <si>
    <t>P-678</t>
  </si>
  <si>
    <t xml:space="preserve">Strumenti a supporto dell'individuazione delle aree e dei periodi a rischio, anche mirati all'approntamento dei dispositivi funzionali a realizzare la lotta attiva  agli  incendi boschivi attraverso l'analisi dello stato della vegetazione e carichi di combustibile, presenti o attesi in situ, ed incrociando le informazioni con le mappe di pericolosità statica del territorio agli incendi, individuazione delle aree che,
in via prioritaria, necessitano di interventi preventivi anche di tipo silvicolturale o  di applicazione di fuoco prescritto, con particolare riguardo alle aree di interfaccia urbano rurale, alle aree naturalistiche di alto pregio o alle aree più esposte al rischio idrogeologico e idraulico. </t>
  </si>
  <si>
    <t>P-679</t>
  </si>
  <si>
    <t>Strumenti a supporto dell'individuazione delle aree e dei periodi a rischio, anche mirati all'approntamento dei dispositivi funzionali a realizzare la lotta attiva  agli  incendi boschivi.</t>
  </si>
  <si>
    <t>P-680</t>
  </si>
  <si>
    <t>Monitoraggio della rete della viabilità forestale. Rilevazione e monitoraggio  della rete viaria forestale, comprensiva anche delle componenti più  di  dettaglio  (viabilità temporanea ad uso selvicolturale) ai fini della pianificazione e realizzazione della gestione forestale sostenibile ed anche nella gestione delle emergenze  (gestione di grandi  quantità di biomassa forestale abbattuta da eventi climatici estremi).</t>
  </si>
  <si>
    <t>P-681</t>
  </si>
  <si>
    <t>Individuazione e mappatura dei punti d'innesco e stima delle superfici potenzialmente percorse dal fuoco attraverso algoritmi di propagazione del fronte di fiamma.
Mappatura da satellite con la miglior risoluzione disponibile
Monitoraggio continuo ed informazioni elaborate ad evento in corso
Algoritmi di propagazione  che tengano conto di variabili dinamiche  (meteorologiche) e statiche (orografia)
Sistema di condivisione delle informazioni con i diversi livelli di responsabilità coinvolti nella gestione dell'evento</t>
  </si>
  <si>
    <t>P-682</t>
  </si>
  <si>
    <t>Creazione di uno strumento ad uso operativo che sulla base delle informazioni del sistema (id  6024) per identificare innesco e superfici potenzialmente percorse dal fuoco sia in grado di supportare le attività operative analizzando le possibili modalità di impiego delle risorse disponibili</t>
  </si>
  <si>
    <t>P-683</t>
  </si>
  <si>
    <t>Monitoraggio AIB</t>
  </si>
  <si>
    <t>Sistema di avvistamento incendi</t>
  </si>
  <si>
    <t>Implementazione di sistemi di videosorveglianza per le attività di avvistamento e monitoraggio degli incendi boschivi nelle aree  a maggior rischio con particolare attenzione alle aree rurali/montane a minor densità demografica e di più difficile accesso</t>
  </si>
  <si>
    <t>P-684</t>
  </si>
  <si>
    <t>Implementazione dell'uso di droni per analisi in quasi real-time e l'individuazione di inneschi, anche potenziali, di incendi boschivi.</t>
  </si>
  <si>
    <t>P-685</t>
  </si>
  <si>
    <t>Prodotti satellitari</t>
  </si>
  <si>
    <t>Sviluppo, implementazione e manutenzione operativa di un sistema di rete continuo con software per il processamento ed archiviazione di immagini provenienti da satelliti,  videocamere o droni</t>
  </si>
  <si>
    <t>P-686</t>
  </si>
  <si>
    <t>Aggiornamento sistemi tecnologici asserviti al funzionamento del Centro Operativo Aereo Unificato del DPC, finalizzato all'efficientamento delle attività di coordinamento della Flotta AIB di Stato al fine del  monitoraggio, gestione  e lotta attiva agli incendi boschivi</t>
  </si>
  <si>
    <t>P-687</t>
  </si>
  <si>
    <t>Danno da incendio</t>
  </si>
  <si>
    <t>Sviluppo di una metodologia per la valutazione  del  danno da incendio  ed alimentazione del Disaster Loss Database</t>
  </si>
  <si>
    <t>P-688</t>
  </si>
  <si>
    <t>Implementazione dell'uso dei droni, equipaggiati con  sensori  adeguati,  per  stima  del danno post-evento,  soprattutto in aree ad elevato valore  naturalistico  ed  ambientale (camere nel visibile, termico, iperspettrale e LIDAR)</t>
  </si>
  <si>
    <t>P-689</t>
  </si>
  <si>
    <t>Aggiornamento e potenziamento della modellistica previsionale per la stima probabilistica della suscettività agli incendi boschivi, a differenti scale spaziali e temporali, anche a supporto della redazione del bollettino di previsione nazionale incendi e dei bollettini regionali</t>
  </si>
  <si>
    <t>P-690</t>
  </si>
  <si>
    <t>Sviluppo e validazione di sistemi pre-operativi per il rilevamento rapido di incendi a scala nazionale, anche sulla base dell’integrazione di dati satellitari e informazioni territoriali, e della loro integrazione in sistemi di allertamento rapido.</t>
  </si>
  <si>
    <t>P-691</t>
  </si>
  <si>
    <t xml:space="preserve">Valutazione del danno </t>
  </si>
  <si>
    <t>Sviluppo di sistemi e procedure per la stima degli impatti che gli incendi boschivi hanno sul territorio, con particolare attenzione alle aree abitate, alle infrastrutture, agli impianti industriali, alle discariche, e alle attività agricole, forestali e pastorali, anche attraverso lo sviluppo di software e il potenziamento di banche dati tematiche e territorriali.</t>
  </si>
  <si>
    <t>P-692</t>
  </si>
  <si>
    <t>P-693</t>
  </si>
  <si>
    <t>Rinnovamento Rete Agrometeorologica Nazionale</t>
  </si>
  <si>
    <t>P-694</t>
  </si>
  <si>
    <t xml:space="preserve">Rinnovamento del Portale SIAN in vista della nuova Politica agricola comune (PAC 2023-2027). </t>
  </si>
  <si>
    <t>P-695</t>
  </si>
  <si>
    <t>Lotta attiva AIB</t>
  </si>
  <si>
    <t xml:space="preserve">Aumento della capacità operativa di gestione di eventi di incendio boschivo o di interfaccia mediante l’acquisizione di immagini satellitari ad alta definizione, rilevati anche mediante sensori ottici e infrarossi, disponibili in modalità  “near real time” mediante acquisto da operatori del settore. A seguito della strutturazione del servizio per la gestione dei dati satellitari, si prevede di acquisire appositi “pacchetti”, disponibili sul mercato, in grado di rappresentare le reali condizioni di incendio in un territorio.
</t>
  </si>
  <si>
    <t>P-696</t>
  </si>
  <si>
    <t>P-697</t>
  </si>
  <si>
    <t>Attività sistemistica</t>
  </si>
  <si>
    <t>Attività sistemistica idonea consentire Analisi spaziale della intensità e direzione del vento a 10m, ottenibili attraverso un servizio meteo customizzato</t>
  </si>
  <si>
    <t>P-698</t>
  </si>
  <si>
    <t>Sistema cloud centralizzato storage e analisi immagini (a corpo)</t>
  </si>
  <si>
    <t>P-699</t>
  </si>
  <si>
    <t>Allestimento sala centrale (a corpo)</t>
  </si>
  <si>
    <t>P-700</t>
  </si>
  <si>
    <t>Allestimento e popolamento ambiente cloud per simulazioni multiple (a corpo)</t>
  </si>
  <si>
    <t>P-701</t>
  </si>
  <si>
    <t>Potenziamento delle capacità di intervento mediante la possibilità di mettere a disposizione dei Direttori e Coordinatori delle Operazioni di spegnimento, strumenti utili a massimizzare la conoscenza dei luoghi anche tramite applicativi digitali e cartografici.</t>
  </si>
  <si>
    <t>P-702</t>
  </si>
  <si>
    <t>Potenziamento della gestione SOUP mediante specifico software per gli eventi AIB e loro evoluzione e gestione con creazione di specifico database in merito.</t>
  </si>
  <si>
    <t>P-703</t>
  </si>
  <si>
    <t>Potenziamento del sistema previsionale tramite l’utilizzo dei satelliti con mappatura delle situazioni di rischio nonché di aree percorse dal fuoco ed acquisizione dati eventi.</t>
  </si>
  <si>
    <t>P-704</t>
  </si>
  <si>
    <t>Potenziamento dell’attuale sistema dei bollettini di suscettività all’innesco degli incendi boschivi emanato dal DPC, ad esempio con l’impiego del Fire Weather Index (FWI) e per attività di supporto al DOS. Nell’ambito della Convenzione è previsto l’accoppiamento del modello meteo WRF con il modello incendi SFIRE a scala regionale per la visualizzazione del prodotto FIRE INDEX</t>
  </si>
  <si>
    <t>P-705</t>
  </si>
  <si>
    <t>Installazione di una rete di video-termo-camere per il monitoraggio e la rilevazione automatica degli incendi</t>
  </si>
  <si>
    <t>P-706</t>
  </si>
  <si>
    <t>Redazione ex-novo del Piano Regionale risalente all’anno 2011-2012 e relativa cartografia, per l’accrescimento della capacità operativa nelle azioni di prevenzione contro gli incendi boschivi</t>
  </si>
  <si>
    <t>P-707</t>
  </si>
  <si>
    <t>Mappe della suscettività al fuoco della vegetazione a più elevata risoluzione spaziale ed a diverse scale temporali (giornaliera, stagionale, substagionale) per migliorare il sistema di gestione e mettere in atti staregie di mitigazione prima degli eventi attesi</t>
  </si>
  <si>
    <t>P-708</t>
  </si>
  <si>
    <t>Informazioni durante la fase di emergenza sulla espansione del fronte di fiamma (considerando un ensamble di modelli anche di previsioni meteo) per supportare efficacemente le squadre in azioni a terra</t>
  </si>
  <si>
    <t>P-709</t>
  </si>
  <si>
    <t>Miglioramento della mappatura settimanale delle aree percorse dal fuoco e della stima near real time della fire severity per avere le info in tempo reale per azioni di mitigazione del danno da mettere in atto immediatamente subito dopo l’evento</t>
  </si>
  <si>
    <t>P-710</t>
  </si>
  <si>
    <t>(Aggiornamento carta Corine Land cover) Rimappatura della destinazione d’uso del suolo mediante elaborazione di immagini satellitari/aeree all’uopo acquisite ed attività di campo</t>
  </si>
  <si>
    <t>P-711</t>
  </si>
  <si>
    <t>Potenziamento del sistema di monitoraggio e rilevamento meteorologico in tempo reale, attraverso l’ampliamento dei sensori utili alla previsione del rischio incendi e implementazione moduli specifici per l’elaborazione del rischio in tempo reale</t>
  </si>
  <si>
    <t>P-712</t>
  </si>
  <si>
    <t>Potenziamento del sistema di videosorveglianza remota di siti e aree valutate strategiche e/o sensibili all’innesco e propagazione degli incendi boschivi</t>
  </si>
  <si>
    <t>P-713</t>
  </si>
  <si>
    <t>Potenziamento e aggiornamento del sistema di radiocomunicazione in emergenza a supporto del rischio incendi</t>
  </si>
  <si>
    <t>P-714</t>
  </si>
  <si>
    <t>Potenziamento del sistema di monitoraggio degli incendi boschivi con droni</t>
  </si>
  <si>
    <t>P-715</t>
  </si>
  <si>
    <t>Implementazione di software per la mappatura ed elaborazione/ processamento delle immagini relative alle aree percorse dal fuoco e ai presumibili punti di innesco e percorsi di propagazione</t>
  </si>
  <si>
    <t>P-716</t>
  </si>
  <si>
    <t>L'attuale sistema di monitoraggio e sorveglianza in tempo reale è funzionale alla gestione e conduzione del sistema di allertamento regionale per il rischio idrogeologico e idraulico ai fini di protezione civile ed è dotato di poco più di 400 stazioni periferiche di rilevamento, strumentate con più di 810 sensori, fra cui 377 pluviometri, 144 termometri, 88 idrometri, 37 anemometri, 79 igrometri e altri sensori (radiometri, barometri, etc.).
I dati rilevati sono trasmessi in tempo reale alle centrali di elaborazione e archiviazione e sono utilizzati per il supporto decisionale ai fini di protezione civile nelle situazioni di criticità attese e/o in atto sul territorio regionale.</t>
  </si>
  <si>
    <t>P-717</t>
  </si>
  <si>
    <t>Potenziamento del sistema di videosorveglianza, con trasmissione, al centro operativo di controllo regionale, in streaming delle immagini telerilevate, condivise con ulteriori soggetti istituzionali preposti alla lotta attiva agli incendi boschivi (Carabinieri forestali, Vigili del Fuoco, Comunità Montane, etc.)</t>
  </si>
  <si>
    <t>P-718</t>
  </si>
  <si>
    <t>Potenziamento del sistema di radiocomunicazione in emergenza a fini di contrasto del rischio incendi boschivi e adeguamento delle comunicazioni TBT alle modifiche normative intervenute (nota DPC prot. n. DPC/EME/11858 del 09/03/2021), attraverso l’acquisto di radio TBT a norma e adeguamento dei sistemi hw/sw, delle centrali operative e delle infrastrutture di rete funzionali alla gestione e conduzione delle comunicazioni in emergenza</t>
  </si>
  <si>
    <t>P-719</t>
  </si>
  <si>
    <t>Acquisto di droni funzionali al controllo delle aree suscettibili al rischio incendi</t>
  </si>
  <si>
    <t>P-720</t>
  </si>
  <si>
    <t>Progettazione, sviluppo e implementazione di sistemi e software in grado di processare, elaborare e gestire le immagini, i dati e ogni altra informazione proveniente dai servizi di telerilevamento satellitare, attualmente forniti gratuitamente da vari consorzi e/o enti gestori</t>
  </si>
  <si>
    <t>P-721</t>
  </si>
  <si>
    <t>La presente tecnologia è stata già oggetto di sperimentazione sull’appennino con n.2 termocamere (2018) con positivi risultati. Si prevede pertanto di attivare uno sviluppo del presente presidio.</t>
  </si>
  <si>
    <t>P-722</t>
  </si>
  <si>
    <t>Droni e relativo software di gestione-Monitoraggio ai fini preventivi e di controllo di inneschi o di situazioni di potenziali inneschi. Strumentazione che potrà essere assegnata ad OdV, VVF o utilizzata direttamente dall’Agenzia.</t>
  </si>
  <si>
    <t>P-723</t>
  </si>
  <si>
    <t>Stazioni di rilevamento/monitoraggio e sorveglianza; termocamere di rilevamento di punti sensibili (es : linee ferroviarie); ivi compreso lo studio relativo al loro posizionamento</t>
  </si>
  <si>
    <t>P-724</t>
  </si>
  <si>
    <t>Miglioramento del sistema previsionale “RISICO” (bollettini di pericolosità da incendi boschivi) e PROPAGATOR (simulatore di propagazione dell’incendio boschivo) tramite tre azioni:
potenziare la componente software, già implementata da Fondazione CIMA per il DPC e alcune Regioni (es. Lazio, Liguria, Puglia) Il costo complessivo è stimato in € 100.000</t>
  </si>
  <si>
    <t>P-725</t>
  </si>
  <si>
    <t>Infittimento rete anemometrica ed igrometrica
potenziare la componente hardware, come ad es. infittendo la rete igrometrica e anemometrica almeno nelle aree più critiche per gli incendi. Il costo dell’azione 2 ammonta a € 365.000 (€ 295.000) IVA inclusa, ipotizzando di realizzare nel primo anno il potenziamento della rete anemometrica con l’installazione di 10 nuove stazioni meteo complete (anemometro, pluviometro, termometro e igrometro) o solo anemometriche, secondo le specifiche e prezzi unitari previsti dal nuovo contratto di manutenzione e assistenza della rete CFR;</t>
  </si>
  <si>
    <t>P-726</t>
  </si>
  <si>
    <t xml:space="preserve">Integrazione dati Sentinel 2 e dati acquisiti da drone finalizzati alla calibrazione dell’algoritmo AUTOBAM e a una valutazione più accurata dell’area bruciata totale. </t>
  </si>
  <si>
    <t>P-727</t>
  </si>
  <si>
    <t xml:space="preserve">Implementazione del sistema previsionale RIS.I.CO Liguria.L’esigenza di potenziamento ed adeguamento dei sistemi di previsione attuali deriva:
1. dalla necessità di raggiungere la piena efficacia dei modelli (RIS.I.CO Liguria e PROPAGATOR, sperimentalmente in uso) con dati sia “statici” che “dinamici” più aggiornati, a scala di maggiore dettaglio, per esempio con una cartografia d’uso del suolo aggiornata e di maggiore dettaglio rispetto a quella disponibile oggi, almeno per le aree più critiche per gli incendi.
2. adeguare la modellistica a scenari sempre più frequenti a causa dei cambiamenti climatici e alla progressiva perdita di gestione (non solo forestale) del territorio.
3. l’esigenza di rendere tali modelli sempre più diffusi, disponibili e user friendly per una pluralità di utenti/utilizzatori finali. Potenziare la componente software, già implementata da Fondazione CIMA per il DPC e in Regione Liguria, per gli anni 2022 e 2023.
Si segnala la necessità di provvedere ad un aggiornamento del software attualmente revisionato e implementato nell’ambito del progetto Interreg Marittimo MED PSS per la redazione del bollettino previsionale del rischio emesso giornalmente dallo SPIRL (Servizio Previsione incendi Regione Liguria)
</t>
  </si>
  <si>
    <t>P-728</t>
  </si>
  <si>
    <t>Implementazione del sistema di monitoraggio OMIRL (Osservatorio MeteIdrologico Regione Liguria) infittimento rete.Infittire e potenziare la sensoristica e rendere più solida la trasmissione dei dati registrati in tempo reale delle stazioni della rete Regionale. L’acquisizione di ulteriori stazioni meteo automatiche complete (dotate di anemometro, termometro, igrometro, scheda di acquisizione, memorizzazione e trasmissione dati, sistema di alimentazione a batteria e pannello solare) ed il potenziamento ed aggiornamento della sensoristica già disponile ha una doppia valenza:
consente di meglio caratterizzare le condizioni metereologiche locali predisponenti gli incendi boschivi, in particolare umidità dell’aria, temperatura e vento, migliorando l’affidabilità della previsione (dati dinamici per il modello di previsione); permette di migliorare l’attività di monitoraggio sul territorio.
 Potenziare la componente hardware</t>
  </si>
  <si>
    <t>P-729</t>
  </si>
  <si>
    <t xml:space="preserve">Strumenti valutazione rischio 
Indici di pericolo
</t>
  </si>
  <si>
    <t>P-730</t>
  </si>
  <si>
    <t xml:space="preserve">Prodotti satellitari </t>
  </si>
  <si>
    <t>P-731</t>
  </si>
  <si>
    <t xml:space="preserve">Sensori combustibile </t>
  </si>
  <si>
    <t>P-732</t>
  </si>
  <si>
    <t>Sensori meteo</t>
  </si>
  <si>
    <t>P-733</t>
  </si>
  <si>
    <t>Revisione Piano AIB (triennale)</t>
  </si>
  <si>
    <t>P-734</t>
  </si>
  <si>
    <t xml:space="preserve">Sviluppo software di gestione delle allerte incendi e meteo-idrogeologiche </t>
  </si>
  <si>
    <t>P-735</t>
  </si>
  <si>
    <t xml:space="preserve">Raffittimento della rete sensoristica idro-meteo-pluviometrica </t>
  </si>
  <si>
    <t>P-736</t>
  </si>
  <si>
    <t xml:space="preserve">Realizzazione di nuovi siti per ponti radio per aumentare la copertura e sostituzione di alcuni apparati obsoleti del Sistema Integrato Radio Telecomunicazioni e Video sorveglianza (SIRTEV) della Regione Marche </t>
  </si>
  <si>
    <t>P-737</t>
  </si>
  <si>
    <t xml:space="preserve">Acquisto apparati radio portatili, veicolari, terra bordo terra e sostituzione postazioni fisse con installazioni nuovi apparati
</t>
  </si>
  <si>
    <t>P-738</t>
  </si>
  <si>
    <t xml:space="preserve">Acquisto e installazione nuove telecamere e addestramento piloti droni </t>
  </si>
  <si>
    <t>P-739</t>
  </si>
  <si>
    <t xml:space="preserve">Acquisto e installazione di sensori di umidità del terreno e sviluppo di modellistica </t>
  </si>
  <si>
    <t>P-740</t>
  </si>
  <si>
    <t xml:space="preserve">Acquisto apparati hardware e software di gestione dei sistemi di videosorveglianza </t>
  </si>
  <si>
    <t>P-741</t>
  </si>
  <si>
    <t>n° 30 sensori umidità n° 30 anemometri n° 30 igrometri + costi di installazione . Per un totale di euro 150.000,00 (anno 2021) euro 150.000,00 (anno 2022).</t>
  </si>
  <si>
    <t>P-742</t>
  </si>
  <si>
    <t>Ampliamento Rete fenologica suddivisa per annualità 2021-22</t>
  </si>
  <si>
    <t>P-743</t>
  </si>
  <si>
    <t>Implementazione monitoraggio rete (n. 30)</t>
  </si>
  <si>
    <t>P-744</t>
  </si>
  <si>
    <t>Ampliare la rete di monitoraggio della rete di avvistamento incendi in aree rurale/montane</t>
  </si>
  <si>
    <t>P-745</t>
  </si>
  <si>
    <t>Monitoraggio ai fini preventivi/cartografici e rilevazioni post incendi</t>
  </si>
  <si>
    <t>P-746</t>
  </si>
  <si>
    <t>Potenziamento del sistema di monitoraggio e modellistica previsionale ai fini AIB</t>
  </si>
  <si>
    <t>P-747</t>
  </si>
  <si>
    <t>Potenziamento/Completamento della Rete meteorologica regionale per indicazioni microclimatiche utili alla valutazione del rischio di incendi boschivi</t>
  </si>
  <si>
    <t>P-748</t>
  </si>
  <si>
    <t>nessuna richiesta per la lettera a</t>
  </si>
  <si>
    <t>Valle D'Aosta</t>
  </si>
  <si>
    <t>P-749</t>
  </si>
  <si>
    <t>Dotare i responsabili del coordinamento delle operazioni AIB di strumentazioni che possono
migliorare e velocizzare le operazioni di spegnimento e bonifica, aumentando anche la sicurezza e la prevenzione dei rischi per il personale.</t>
  </si>
  <si>
    <t>P-750</t>
  </si>
  <si>
    <t>Migliorare l’operatività del personale che effettua i rilievi sulle superfici percorse dal fuoco per l’aggiornamento della statistica degli incendi, in particolare in ambienti impervi e di difficile accesso (montagna), al fine di ottenere i dati con maggiore tempestività e precisione.</t>
  </si>
  <si>
    <t>P-751</t>
  </si>
  <si>
    <t>Ottimizzare la gestione informatica di dati alfanumerici e territoriali con finalità multiple (pianificazione, gestione operativa degli interventi, catasto delle superfici percorse dal fuoco, ostacoli al volo, statistica)</t>
  </si>
  <si>
    <t>P-752</t>
  </si>
  <si>
    <t>messa a disposizione dei prodotti per il calcolo e previsione indice rischio incendi in modo più facile e veloce tramite applicazioniweb che consentano di ottenere tutte le informazioni relative all'area, ai valori degli indici e ai livelli di pericolo previsti i vari giorni, per meglio facilitare l'utilizzo.</t>
  </si>
  <si>
    <t>P-753</t>
  </si>
  <si>
    <t>Aggiornamento delle soglie di livello di pericolo e calcolo del livello dì pericolo incendi non più per aggregazione di più Comuni limitrofi (ex comunità montane) ma per porzioni di territorio a maggior dettaglio, utilizzando un grigliato ad alta risoluzione al fine di rendere evidenti le variazioni di indice a scala subcomunale e di versante</t>
  </si>
  <si>
    <t>P-754</t>
  </si>
  <si>
    <t>Implemento rete anemometri (n.10)</t>
  </si>
  <si>
    <t>P-755</t>
  </si>
  <si>
    <t xml:space="preserve">analisi della severità di incendio, attraverso l'integrazione di dati telerilevati e dati di campo, a partire dal sistema statunitense FIREMON, utilizzando immagini acquisite dai satelliti Sentinel-2A e 2B dell'Agenzia Spaziale Europea (ESA)Integrazione della classificazione del rischio di incendio tramite rilievo retrospettivo con dati ottici satellitari acquisiti dalle missioni LANDSAT, aventi una risoluzione spaziale al suolo di 30 m, in grado di individuare e mappare la severità di tutti gli incendi avvenuti a partire dal 1985.
Tale analisi permetterà di ottenere informazioni fondamentalia livello pianificatorio, utili a classificare gli incendi boschivi in base all'impatto dell'incendio sull'ecosistema forestale. Inoltre,sulla base delle informazioni relative all'eterogeneità spaziale della severità sarà possibile caratterizzare in maniera accurata il regime di incendio degli ultimi quattro decenni, aumentando in maniera considerevole le informazioni attualmente disponibili.
</t>
  </si>
  <si>
    <t>P-756</t>
  </si>
  <si>
    <t xml:space="preserve">Catasto incendi
Preparazione dei poteri sostitutivi della  regione ex. Art. 3 c.2 DL 120/2021
Si rileva quanto mai opportuno utilizzare quanto disponibile dalla Regione presso le proprie banche dati territoriali, integrarlo con il catasto SIM ed implementando la struttura dell'applicativo  PESER (acronimo di Pianificazione ed Esercitazioni elaborato da CSI Piemonte per la Protezione Civile Regionale) per consentire ai Comuni:
- Una più snella gestione del Catasto Comunale degli incendi boschivi previsto dalla L.353/2000;
- L'aggiornamento dei propri Piani Comunali di Protezione civile con particolare attenzione al rischio di incendio di interfaccia;
- La migliore valutazione della collocazione delle aree di emergenza in funzione anche del rischio di incendio di interfaccia
</t>
  </si>
  <si>
    <t>P-757</t>
  </si>
  <si>
    <t xml:space="preserve">Revisione del servizio incendiweb
Attualmente  il sistema di gestione dei dati relativi agli incendi boschivi risente dell'obsolescenza tecnica delle piattaforme e dei programmi utilizzati. Occorre aggiornare il visualizzatore  dei dati per renderlo più snello e di facile consultazione e consentire anche la gestione delle informazioni sui singoli eventi e delle modalità di intervento. Tale ammodernamento  è richiesto anche per consentire di recepire e gestire i dati provenienti da immagini satellitari o aeree, terrestri, informazioni meteo, e quanto verrà prodotto nel prossimo futuro dai progetti europei di settore attualmente in corso.
</t>
  </si>
  <si>
    <t>P-758</t>
  </si>
  <si>
    <t xml:space="preserve">Revisione/rifacimento della parte AIB dell'applicativo Dighe e Invasi -
Recepimento aggiornamenti condizioni punti acqua AIB realizzati da Regione Piemonte, Comunità Montane e Comuni. Conseguentemente occorre rendere l'applicativo gestionale in grado di gestire meglio i dati via via aggiornati e rendere possibile una più facile compilazione e consultazione
</t>
  </si>
  <si>
    <t>P-759</t>
  </si>
  <si>
    <t>Monitoraggio forestale</t>
  </si>
  <si>
    <t xml:space="preserve">Revisione e aggiornamento ai fini AIB del grafo regionale della viabilità di interesse silvopastorale Aggiornamento e revisione delle condizioni di accessibilità, compresa la percorribilità per tipologia di mezzo, della rete di viabilità di interesse silvopastorale ai fini  AIB
</t>
  </si>
  <si>
    <t>P-760</t>
  </si>
  <si>
    <t xml:space="preserve">Creazione di un data warehouse per visualizzazione statistiche\report storici Acquisizione dati IB da Fogli Notizie Incendi redatti dal Corpo Forestale dello Stato su un periodo di oltre 40 anni (attualmente solo su supporto cartaceo). Armonizzare le informazioni storiche con il database sviluppato per il presente piano e rendere accessibile a tutti i soggetti interessati le informazioni. Il recupero e digitalizzazione dei perimetri storici degli incendi
</t>
  </si>
  <si>
    <t>P-761</t>
  </si>
  <si>
    <t xml:space="preserve">Divulgazione bollettino giornaliero Incendi boschivi ARPA su telefoni cellulari.
In funzione di rendere la popolazione sempre più consapevole e resiliente ai rischi presenti sul territorio, si rende opportuno mettere a punto un sistema agile "on demand" per la diffusione del bollettino incendi giornaliero, in analogia a quanto già presente per i rischi meteo idroloqici del Piemonte.
</t>
  </si>
  <si>
    <t>P-762</t>
  </si>
  <si>
    <t xml:space="preserve">Divulgazione bollettino giornaliero Incendi boschivi ARPA su siti istituzionali dotare tutti i soggetti pubblici del Sistema Antincendi boschivi (Comuni e Province) di semplici componenti grafiche all'interno dei loro siti istituzionali (widget) che riportino lo stato di pericolosità di incendi e consentano di visualizzare l'eventuale bollettino nonché la determina regionale di stato di massima pericolosità.
</t>
  </si>
  <si>
    <t>P-763</t>
  </si>
  <si>
    <t xml:space="preserve">Sistema previsionale di supporto al coordinamento della lotta attiva
Sistema informativo di supporto alle attività della SOUP per il coordinamento dei Direttori delle Operazioni di Spegnimento (DOS) durante il verificarsi di grandi incendi e/o incendi multipli. Ilsistema fornirà informazioni rilevanti per il processo decisionale delle attività di lotta attiva (es. previsione del potenziale di propagazione dell'incendio, accessibilità, collocazione delle opportunità di lotta attiva, priorità di protezione di elementi territoriali vulnerabili, presenza di fattori limitanti, disponibilità e collocazione
delle risorse per la lotta attiva).Il sistema dovrà armonizzare e integrare i livelli informativi disponibili in Regione Piemonte e predisporre un metodo di calibrazione­ validazione dei modelli di previsione del comportamento, sviluppati nell'ambito del presente piano (es. carta dei modelli di combustibile), che consenta di migliorare nel tempo l'affidabilità delle previsioni del potenziale di incendio, utile anche   per la   pianificazione territoriale (
</t>
  </si>
  <si>
    <t>P-764</t>
  </si>
  <si>
    <t>adeguare la modellistica già presente nei Centro Funzionale Decentrato della Regione Puglia per sviluppare scenari degli incendi e frenare la progressiva perdita del soprassuolo forestale che incide fortemente sulla difesa del suolo e sui cambiamenti climatici.</t>
  </si>
  <si>
    <t>P-765</t>
  </si>
  <si>
    <t>rendere user friendly i prodotti evidenziati in modo tale da fornire a più utenti i risultati di modelli complessi.</t>
  </si>
  <si>
    <t>P-766</t>
  </si>
  <si>
    <t>disporre di un sistema automatico per l’aggiornamento delle aree percorse dal fuoco, supportando i comuni per la definizione delle aree percorse dal fuoco per il catasto.</t>
  </si>
  <si>
    <t>P-767</t>
  </si>
  <si>
    <t>sorvegliare e monitorare il territorio con un sistema di videosorveglianza ad hoc.</t>
  </si>
  <si>
    <t>P-768</t>
  </si>
  <si>
    <t xml:space="preserve">Elaborazione carta uso del suolo aggiornata - 
(Aggiornamento carta Corine Land cover)
Rimappatura della destinazione d’uso del suolo mediante elaborazione di immagini satellitari/aeree all’uopo acquisite ed Attività di campo. – Motivazione: Inserimento delle informazioni acquisite
nella catena previsionale AIB.
</t>
  </si>
  <si>
    <t>P-769</t>
  </si>
  <si>
    <t>Elaborazione carta del combustibile aggiornata  Elaborazione da mappe satellitari/aeree e
attività test in campo.</t>
  </si>
  <si>
    <t>P-770</t>
  </si>
  <si>
    <t>Realizzazione di un sistema di stazioni per la rilevazione in tempo reale dell'umidità del suolo - Costituzione di una rete base di circa 30 stazioni. Motivazione: Inserimento delle informazioni acquisite nella catena previsionale AIB.</t>
  </si>
  <si>
    <t>P-771</t>
  </si>
  <si>
    <t>Acquisizione dati lidar ad alta definizione per DEM e DTS territorio Regione Sardegna Motivazione Supporto ad attività di modellazione. Costruzione carta delle pendenze, carta di acclività ed esposizione da integrare nei modelli di previsione.</t>
  </si>
  <si>
    <t>P-772</t>
  </si>
  <si>
    <t>Sistemi di videosorveglianza ad ausilio delle attività di prevenzione incendi da posizionarsi in punti strategici Motivazione: attività di controllo in punti critici per possibili punti di innesco.</t>
  </si>
  <si>
    <t>P-773</t>
  </si>
  <si>
    <t>Sistema di ausilio alle vedette per l'avvistamento precoce degli incendi con realtà aumentata - Motivazione: Fornitura a tutte le vedette previste nel piano AIB della Regione Sardegna di specifici sistemi a Realtà aumentata per l’avvistamento precoce incendi.</t>
  </si>
  <si>
    <t>P-774</t>
  </si>
  <si>
    <t>Implementazione rete radio regionale - estensione rete attuale
Motivazione: Estensione dell’attuale rete radio con nuovi ulteriori punti di diffusione nelle aree più carenti e potenziamento della dorsale</t>
  </si>
  <si>
    <t>P-775</t>
  </si>
  <si>
    <t>Potenziamento rete sensoristica (anemometrica, temperatura, ecc.) -
Motivazione: miglioramento catena previsionale e ausilio a monitoraggio variabili influenti sulla propagazione degli incendi.</t>
  </si>
  <si>
    <t>P-776</t>
  </si>
  <si>
    <t>Tecnologia idonea all’integrazione e potenziamento degli strumenti di previsione, prevenzione e lotta attiva contro gli incendi boschivi - Programmi software per l'implementazione di connettori (tramite api rest) per comunicazioni real-time".</t>
  </si>
  <si>
    <t>P-777</t>
  </si>
  <si>
    <t xml:space="preserve">Accrescimento della capacità operativa nelle azioni di previsione e prevenzione contro gli incendi. Potenziamento del Sistema di Monitoraggio del territorio.
Azione - Installazione di una Rete di telecamere di vigilanza del territorio nei punti sensibili.
</t>
  </si>
  <si>
    <t>P-778</t>
  </si>
  <si>
    <t>Accrescimento della capacità operativa nelle azioni di previsione e prevenzione contro gli incendi. Potenziamento del Sistema di Monitoraggio del territorio.Azione – Potenziamento sistemi di comunicazione – Rete radio</t>
  </si>
  <si>
    <t>P-779</t>
  </si>
  <si>
    <t>Accrescimento della capacità operativa nelle azioni di previsione e prevenzione contro gli incendi. Potenziamento del Sistema di Monitoraggio del territorio.
Azione – Miglioramento della rete infrastrutturale per sistema avvistamento incendi a terra e lotta attiva (torrette, viabilità di accesso, piazzole elicotteristiche, etc)</t>
  </si>
  <si>
    <t>P-780</t>
  </si>
  <si>
    <t xml:space="preserve">Accrescimento della capacità operativa nelle azioni di previsione e prevenzione contro gli incendi. Potenziamento del Sistema di Monitoraggio del territorio.
Azione – Potenziamento dei sistemi informatici digitali finalizzati alla ricognizione delle aree percorse da incendi
</t>
  </si>
  <si>
    <t>P-781</t>
  </si>
  <si>
    <t>Con i nuovi droni e si intende migliorare gli interventi di monitoraggio in caso di pericolo di incendi boschivi.</t>
  </si>
  <si>
    <t>P-782</t>
  </si>
  <si>
    <t xml:space="preserve">Utilizzo/Miglioramento dei sistemi previsionali, di sorveglianza, di monitoraggio e di rilevamento dell’ambiente (attrezzature, software, etc.) Con l’acquisto di un nuovo radar meteorologico si vuole migliorare la sorveglianza e il monitoraggio dell’ambiente.
</t>
  </si>
  <si>
    <t>P-783</t>
  </si>
  <si>
    <t>Dotazione di supporti informativi per l’aggiornamento della cartografia 2d/3d, analisi territoriali e rilievo delle aree percorse nell’ambito delle attività’ di previsione, prevenzione e lotta attiva - Acquisto periodico di ortofoto ad alta risoluzione/immagini da satellite e adeguamento della tecnologia della strumentazione di rilievo, nell’ambito dell'aggiornamento delle cartografie e mappe di uso del suolo, l'analisi delle condizioni dello stato fitosanitario del soprassuolo boschivo potenzialmente predisponente all’innesco di incendi e mappatura delle aree percorse.</t>
  </si>
  <si>
    <t>P-784</t>
  </si>
  <si>
    <t>Applicativo software per la georeferenziazione delle aree boscate per la federazione provinciale dei corpi dei vigili del fuoco volontari - Acquisto di software specifico 3D per la prevenzione degli incendi su superfici boscate e la gestione degli interventi di spegnimento</t>
  </si>
  <si>
    <t>P-785</t>
  </si>
  <si>
    <t>n. 1 droni - sistemi SAPR a pilotaggio remoto 
Necessità di potenziamento dei sistemi di controllo aereo a pilotaggio remoto per il controllo delle superfici boscate e la gestione delle operazioni di spegnimento di incendi
boschivi sul territorio</t>
  </si>
  <si>
    <t>P-786</t>
  </si>
  <si>
    <t>Flotta distribuita droni corpo permanente - L’evoluzione degli incendi boschivi dipende in gran parte dalla possibilità di individuare il prima possibile il focolaio di innesco. Un sistema di droni distribuiti sul territorio e pilotabili da una centrale operativa sempre presidiata permette di avere immediatamente la situational awareness necessaria per indirizzare al meglio le risorse disponibili. L’intera infrastruttura risulta inoltre utile per altre finalità e quindi si caratterizza per la sua versatilità.</t>
  </si>
  <si>
    <t>P-787</t>
  </si>
  <si>
    <t>Software Riconoscimento Focolaio Corpo Permanente - La possibilità di impiegare attivamente una
flotta di telecamere già installate sul territorio permette un early detection del focolaio, nonché una prima localizzazione di massima che poi dovrà essere verificata e confermata dal drone -Sviluppo software di interfaccia e sistema machine learning per detection rapida</t>
  </si>
  <si>
    <t>P-788</t>
  </si>
  <si>
    <t>N. 13 DRONI - SISTEMI SAPR A PILOTAGGIO REMOTO (n. 1 unità SAPR per ogni Unione distrettuale dei Corpi VVF volontari)</t>
  </si>
  <si>
    <t>P-789</t>
  </si>
  <si>
    <t>espansione rete telecamere PTZ</t>
  </si>
  <si>
    <t>P-790</t>
  </si>
  <si>
    <t>HW/SW per gestione flussi video</t>
  </si>
  <si>
    <t>P-791</t>
  </si>
  <si>
    <t>realizzazione piattaforma per video VVF Volontari</t>
  </si>
  <si>
    <t>P-792</t>
  </si>
  <si>
    <t>software early warning incendi boschivi</t>
  </si>
  <si>
    <t>P-793</t>
  </si>
  <si>
    <t>Monitoraggio ambientale</t>
  </si>
  <si>
    <t>rete docking station</t>
  </si>
  <si>
    <t>P-794</t>
  </si>
  <si>
    <t>UAV per gestione notturna incendio in grado di trasportare un quantitativo di estinguente (circa 100
litri di acqua o ritardanti )</t>
  </si>
  <si>
    <t>P-795</t>
  </si>
  <si>
    <t>sistema di telecomunicazione dedicato, con tipologia mesh in modo tale che possa interfacciarsi facilmente con le varie infrastrutture già presenti ed essere allo stesso tempo resiliente: realizzazione rete mesh</t>
  </si>
  <si>
    <t>P-796</t>
  </si>
  <si>
    <t>sistema di telecomunicazione dedicato, con tipologia mesh in modo tale che possa interfacciarsi facilmente con le varie infrastrutture già presenti ed essere allo stesso tempo resiliente: radio mesh portatili</t>
  </si>
  <si>
    <t>WP.01-T.01a</t>
  </si>
  <si>
    <t>P-797</t>
  </si>
  <si>
    <t>Aggiornamento tecnologico sia per superare condizioni di lock-in sia per implementare nuove evolute funzionalità. Si prevede quindi di aggiornare gli strumenti attualmente esistenti con nuovi datalogger programmabili, con architettura aperta e in grado di poter integrare sistemi trasmissivi moderni e sensoristica tecnologicamente evoluta: - Aggiornamento pluviometri; - Aggiornamento termometri; - Installazione di 10 stazioni complete: i) palo; ii) datalogger; iii) pannello solare e con i seguenti sensori: Termometro, Nivometro, igromtero, Solarimetro, Anemometro (direzione+intensità), termometro temperatura superficiale neve e termometro profilatore manto (intensità e direzione) 40 k€; - 1 sensore nivometrico 3,5 k€; - 20 anemometri irezione+velocità) completi di palo da 10 m 4,5 k€;- n.10 sensori di umidità suolo (2000);- 10 webcam e relativo sistema di gestione/visualizzazione;- ammodernamento sistema di trasmissione dati, con doppio canale GSM/UHF</t>
  </si>
  <si>
    <t>P-798</t>
  </si>
  <si>
    <t>Upgrade rete di monitoraggio esistente con: 4 nuove stazioni idrometeopluviometriche complete (palo+datalogger+sensori: P T I )
6 sensori umidità aria; 
6 sensori di temperarua dell'aria;
2 sensori direzione e velocità vento;
10 sensori velocità idrica superficie;
4 sensori temperatura suolo;
4 sensori di umidità suolo;
10 webcam e relativo sistema di gestione/visualizzazione; adeguamento tecnologico di n. 10 stazioni di monitoraggio esistente (sostituzione datalogger e sensoristica obsoleta)</t>
  </si>
  <si>
    <t>P-799</t>
  </si>
  <si>
    <t>N. 1 Sistema di Radiosondaggio automatizzato
N. 1 Wind Profiler</t>
  </si>
  <si>
    <t>P-800</t>
  </si>
  <si>
    <t>22 sostituzioni di sensori idrometrici della "rete integrativa" di monitoraggio del Centro Funzionale, con strumentazione a tecnologia radar, volta a garantire la massima accuratezza delle misure di livello idrologico; Messa in rete, nei punti fisici di ubicazione delle stazioni della rete di monitoraggio meteoidropluviometrico del Centro Funzionale Multirischi della Regione Campania, di strumentazione tecnologica webcam, costituita da sensori Elettro-ottici e videocamere CCTV (visibile e IR termico) per l’acquisizione di video e immagini ad alta risoluzione, di ausilio e supporto per le previsioni e il monitoraggio meteorologico in tempo reale e/o differito.
Successiva implementazione del sistema di acquisizione, archiviazione e messa a disposizione dei dati.
175 sostituzioni di sensori pluviometrici della "rete integrativa" di monitoraggio del Centro Funzionale, ai fini dell'adeguamento agli standard WMO e alle norme ISO vigenti;
300 webcam e relativo sistema di gestione/visualizzazione così distribuiti:
- n. 120 webcam c/o stazioni della rete "integrativa" di monitoraggio;
- n. 180 webcam c/o stazioni della rete "fiduciaria" di monitoraggioso;</t>
  </si>
  <si>
    <t>P-801</t>
  </si>
  <si>
    <t>Sostituzione sistema automatico di radiosondaggio atmosferico; Radiometri aggiuntivi per stazioni meteo N 10 ; TDR sensore per misurare umidità del suolo N1; Installazione pluviometri riscaldati in sostituzione di pluviometri non riscaldati N 15 ; Aggiornamento stazioni con automazioneN 16; Aggiornamento Rete Stazioni meteo Urbane N 6</t>
  </si>
  <si>
    <t>P-802</t>
  </si>
  <si>
    <t xml:space="preserve"> - 1 Wind profiler doppler basato su lidar ottico. Integrazione dei sistemi di monitoraggio atmosferico tramite remote sensing e valori al suolo
- 4 Sensori di grandine 
- 2 sensori UV 
 - 150 Pluviometri a norma ISO 17277 con compensazione elettronica
 - 45 Anemometri ultrasonici
 - 200 Schermi solari per termoigrometri
 - 20 nivometri
 - 8 kit sensori temperatura neve (palo termoneve + temperatura superficiale)
 - 2 stazioni nivometriche complete
 - 15 telecamere IP per monitoraggio siti di interesse idro-nivologico
 - 5 telecamere IP doppio sensore (visibile e termico) per monitoraggio aree incendio boschivo
 - 8 kit sensori umidità del suolo a 3 diverse profondità
 - 52 radio UHF per ripetitori dorsale radio
 - potenziamento centrale di controllo per l'analisi dei fenomeni di precipitazione intensa e della propagazione delle onde di piena a livello di bacino</t>
  </si>
  <si>
    <t>P-803</t>
  </si>
  <si>
    <t>Acquisizione di strumentazione speciale da inserire nel territorio nazionale in accordo con le regioni (SODAR, WIND PROFILER, ANENOMETRI SONICI…).
Adozione di standard osservativi e di trasmissione comuni.</t>
  </si>
  <si>
    <t>P-804</t>
  </si>
  <si>
    <t>Realizzazione di reti di monitoraggio composta da:
50 stazioni complete (anemometro, pluviometro, termometro e igrometro) 
10 stazioni nivometriche 
30 stazioni anemometriche
50 stazioni idrometriche
20 sistemi di allertamento per alluvioni per punti critici individuati dal PGRA e Piani di emergenza comunali</t>
  </si>
  <si>
    <t>P-805</t>
  </si>
  <si>
    <t xml:space="preserve">190 acquisitori stazione (datalogger)
5 sensore sonici vento
10 sensore radiazione solare 2 classe
20 sensore temp/umidità
30 Contenitore protezione staz in metallo
100 Modem gsm almeno 4G
8 web cam 
1 stazione anemometrica palo 10mt
2 nivometri
9 sensori di tempo presente
3 disdrometri (*)
1 Profilatore vento (*)
</t>
  </si>
  <si>
    <t>P-806</t>
  </si>
  <si>
    <t>Sostituzione di 180 termometri, sostituzione di 180 pluviometri; 
Installazione di 2 profilatori di temperatura passivi da integrare nella rete idronivometeo dei dati in tempo reale della regione Lombardia; 
Installazione di 2 LIDAR Scanner 3D da integrare nella rete idronivometeo dei dati in tempo reale della regione Lombardia. 
Sostituzione dei sistemi di trasmissione dei dati in tempo reale della rete idronivometeo della regione Lombardia: aggiornamento infrasttrutura rete radio e rete mobile, protocolli di trasmissione;
Potenziamento, aggiornamento e omogenizzazione degli strumenti di visualizzazione e trattamento dei dati</t>
  </si>
  <si>
    <t>P-807</t>
  </si>
  <si>
    <t>- Potenziamento e aggiornamento tecnologico del sistema di ponti radio dedicato alla trasmissione dati della Rete MIR (Rete Meteo Idropluviometrica Regionale), con passaggio dall'attuale tecnologia in UHF
analogico a UHF digitale e aumento del numero delle postazioni trasmissive
- 1 profilatore radiometrico verticale a microonde (radiometro)</t>
  </si>
  <si>
    <t>P-808</t>
  </si>
  <si>
    <t xml:space="preserve">Aggiornametno tecnologico rete di monitoraggio primaria (moduli radio, data logger, integrazione 10 sensori anemometrici, 20 sensori di umidità suolo)    Ripristino rete agrometeorologica regionale (ARSARP)
</t>
  </si>
  <si>
    <t>P-809</t>
  </si>
  <si>
    <t>Ammodernamento rete meteoidrografica: sostituzione 250 datalogger + sistema di trasmissione e di alimentazione, sostituzione 75 pluviometri, sostituzione 45 barometri Ammodernamento stazione di radiosondaggio automatica - Cuneo Levaldigi 1 Profilatore atmosferico (Lidar 3-D scanner + profilatore di temperatura)</t>
  </si>
  <si>
    <t>P-810</t>
  </si>
  <si>
    <t>Upgrade infrastrutturale per l'ottimizzazione della dotazione della rete delle stazioni esistenti e della rete di trasmissione dati. La rete regionale è stata recentemente oggetto di un primo potenziamento di 22 stazioni e successivamente di una integrazione per unificazione della rete agro-meteo regionale di 84 stazioni. Pertanto la dorsale di 12 ripetitori che inizialmente gestiva 200 stazioni, ne dovrà gestire 306. Si rende pertanto necessario il potenziamento della rete UHF di trasmissione dati  per garantire una copertura omogenea e ottimale su tutto il territorio regionale, anche in caso di condizioni meteorologiche avverse. Date le attuali condizioni della rete si rende opportuno un intervento di ammodernamento e potenziamento delle dotazioni sensoristiche volto a garantire una corretta e più capillare rilevazione dei dati. Al fine di preservare lo stato di funzionamento delle stazioni e di adeguare al doppio sistema di comunicazione Radio UHF e GSM (che comporta un maggiore assorbimento energetico) il sistema di alimentazione si rende necessaria anche l'acquisizione di nuovi contenitori metallici, anche con blindatura, e di nuovi pannelli solari opportunamente dimensionati.</t>
  </si>
  <si>
    <t>P-811</t>
  </si>
  <si>
    <t>49 stazioni termopluviometriche compatte; 1 stazione di radiosondaggi; migrazione tecnologia trasmissione radio rete fiduciaria stazioni idro-meteo-pluviometriche in tempo reale</t>
  </si>
  <si>
    <t>P-812</t>
  </si>
  <si>
    <t xml:space="preserve">RETE METEO
DRPC (Dipartimento Regionale della Protezione Civile) 
NUOVE STAZIONI REALIZZATE CON FONDI PO FESR 14-20 n. 273
Interventi previsti
Sensoristica
DRPC: IMPIANTI DA DISMETTERE (ridondanti/obsoleti/oggetto di ripetuti vandalismi) n. 41
DRPC: AGGIUNTA DI ULTERIORI NUOVE STAZIONI, DI CUI:
- P&amp;T, GPRS+RADIO n. 27
- IDRO+P&amp;T, GPRS+RADIO n. 1
- IDRO, WIRELESS n. 5
- TELECAMERE n. 17
DRPC: AGGIUNTA DI SENSORE ANEMOMETRICO A IMPIANTI DRPC ESISTENTIn. 50
DRPC: SOSTITUZIONI INTEGRALI DI STAZIONI ESISTENTI (ex AdB)
- P&amp;T, GPRS+RADIO n. 148
DRPC: ADEGUAMENTI FUNZIONALI DI STAZIONI ESISTENTI (ex AdB)
- P&amp;T, GPRS n. 37
- IDRO, WIRELESS n. 5
DRPC: SOSTITUZIONI INTEGRALI DI STAZIONI ESISTENTI DEL SIAS
- P&amp;T, GPRS+RADIO n. 35
- P&amp;T, GPRS n. 2
DRAR (Dipartimento Regionale delle Acque e dei Rifiuti)
DRAR: NUOVE STAZIONI DA REALIZZARE CON FONDI FSC (appalto in corso) n. 14
DRAR: AGGIUNTA DI ULTERIORI NUOVE STAZIONI, DI CUI:
- P&amp;T, GPRS+RADIO n. 38
- IDRO, GPRS+RADIO n. 80
- IDRO (LIV.INVASO), GPRS+RADIO n. 9
- RADIOMETRI n. 53
- SENSORE TEMP. ACQUA n. 30
- ANEMOMETRI n. 53
- TELECAMERE n. 53
Interventi di corredo al potenziamento della rete
- NUOVI RIPETITORI RADIO RIDONDATI n. 10
- RECINZIONI DEI SITI/STAZIONE CON CANCELLO n. 50
- ADEGUAMENTO SISTEMI TRASMISSIVI IN RADIOFREQUENZA n. 287
- RICONFIGURAZIONE SISTEMA SOFTWARE DI ANALISI E MONITORAGGIO
- AFFIANCAMENTO PER L'ASSISTENZA TECNICO-GESTIONALE DELLA RETE 
- DISSEMINAZIONE
RETE MONITORAGGIO GEOMORFOLOGICO
DRPC (Dipartimento Regionale della Protezione Civile)
Intevento previsto a supporto di AdB su richiesta ISPRA nell’ambito del PNRR – Piano Nazionale di
Ripresa e Resilienza – Sistema di Monitoraggio Integrato (M2C4 investimento 1.1) 
Campi di monitoraggio frane in continuo e tempo reale per scopi di protezione civile N. 10 
</t>
  </si>
  <si>
    <t>P-813</t>
  </si>
  <si>
    <t>1 nuova stazione completa palo 2 mt (datalogger+sensori: P T Um Vv Vd Rad)
1 nuova stazione completa palo 10 mt (datalogger+sensori: P T Um Vv Vd Rad)
25 nuovi sensori umidità e temperatura aria
25 nuovi sensori direzione e velocità vento (sonici)
15 nuovi sensori barometrici
5 nuovi sensori temperatura suolo + 5 sensori di umidità suolo 
30 nuovi sensori di radiazione diretta e diffusa 
3 nuovi ripetitori
4 implementazioni di stazioni ripetitrici su siti esistenti
80 spostamenti di stazioni esistenti per l'ottimizzazione delle rete 
480 sostituzioni di sensori pluviometrici (adeguamento standard WMO e norma ISO EN 17227)
20 sostituzioni di anemometri a coppe con anemometri sonici
20 sostituzioni di sensori radiometrici obsoleti
30 sostituzioni di pali da 2 mt con pali da 10 mt (per gli anemometri regionali più significativi)
60 sostituzioni di pali, plinti e cavidotti per le stazioni più obsolete</t>
  </si>
  <si>
    <t>P-814</t>
  </si>
  <si>
    <t>1 Profilatore vento wind profiler (no RASS) (*)
3 profilatori radiometrici verticali passivi a microonde</t>
  </si>
  <si>
    <t>P-815</t>
  </si>
  <si>
    <t>5 nuove stazioni complete (palo+datalogger+sensori: P T N Rad Um Vv Vd)
4 sensori umidità aria; 
4 sensori direzione e velocità vento
4 sensori nivometrici
4 sensori di temperatura della neve superficiale
6 sensori temperatura suolo
6 sensori di umidità suolo
6 sensori di potenziale idrico
4 sensori di radiazione globale per alta quota
20 webcam e relativo sistema di gestione/visualizzazione    3 disdometri   1 radiosondaggio</t>
  </si>
  <si>
    <t>P-816</t>
  </si>
  <si>
    <t>Vedi dettaglio scheda del VENETO</t>
  </si>
  <si>
    <t>WP.01-T.01b</t>
  </si>
  <si>
    <t>P-817</t>
  </si>
  <si>
    <t xml:space="preserve">" - n.2 mini-radar doppler in banda X a doppia polarizzazione per il completamento della rete mini-radar regionale (300 k€); - Aggiornamento software da IC07 a IC11 - Manutenzione annuale rete miniradar (€ 270.000,00)"
</t>
  </si>
  <si>
    <t>P-818</t>
  </si>
  <si>
    <t xml:space="preserve">Aggiornamento Sistemi radar regionali in banda C :
Opzione minima
Mantenimento dei sistemi attuali con aggiornamenti mirati e costituzione di un magazzino di componenti di ricambio adeguato 
Aggiornamento sistema Gattatico a doppia polarizzazione simultanea
Aggiornamento ricevitori sistemi radar Gattatico e SPC
Aggiornmento driver di potenza moviemntazione antenne
Componenti di scorta 2 Magnetron, SlipRing,  componenti trasmettitori, componenti ricevitori
Opzione Massima
Sostituzione completa dei due sistemi 
Sistemi in banda X
Acquisizione di 2 sistemo in banda X per copertura alto appennino Piacentino-Parmense e appennino casentinese-rimines
</t>
  </si>
  <si>
    <t>P-819</t>
  </si>
  <si>
    <t>Adozione di standard osservativi e di trasmissione comuni.</t>
  </si>
  <si>
    <t>P-820</t>
  </si>
  <si>
    <t>Potenziamento del radar regionale in modo tale da avere le capacità di operare in doppia polarizzazione simultanea e Doppler in quanto strumento ideale per le più avanzate applicazioni idrometeorologiche radar, nonché per usi di protezione civile di media portata. Deve avere ridotte dimensioni e peso per essere installato agevolmente in un’area ad alta concentrazione di persone per esigenze di protezione civile quale è quella della Città Metropolitana di Roma.</t>
  </si>
  <si>
    <t>P-821</t>
  </si>
  <si>
    <t>Installazione di 1 mini RADAR in banda X complementare a quello già presente per copertura ottimale del territorio regionale. Comprensivo di 
Progettazione e realizzazione delle infrastrutture e dei servizi necessari al loro funzionamento.</t>
  </si>
  <si>
    <t>P-822</t>
  </si>
  <si>
    <t>Ammodenamento radar in banda C Bric della Croce (2008), Monte Settepani (2017, 50% con Regione Liguria) e mobile in banda X (2006)</t>
  </si>
  <si>
    <t>P-823</t>
  </si>
  <si>
    <t xml:space="preserve">Ammodernamento radar meteorologico in banda C Monte Rasu (2017); acquisizione n. 1 radar mobile in banda X
</t>
  </si>
  <si>
    <t>P-824</t>
  </si>
  <si>
    <t>Aggiornamento della rete radar regionale di 3 sistemi in banda X con strumenti nuovi e più performanti</t>
  </si>
  <si>
    <t>P-825</t>
  </si>
  <si>
    <t>Installazione di 2 mini RADAR in banda X per la copertura di aree interne su orografia complessa. Comprensivo di localizzazione per copertura completa area regionale, progettazione e realizzazione delle infrastrutture e dei servizi necessari al loro funzionamento.</t>
  </si>
  <si>
    <t>P-826</t>
  </si>
  <si>
    <t>In caso di potenziamento delle reti radar, valutare possibilità diaggiungere:
1 radar in banda C nel settore centrale della Valle da mosaicare con radar piemontesi e possibilmente con quelli francesi e svizzeri tramite convenzione che la vda ha in parte essere</t>
  </si>
  <si>
    <t>WP.01-T.01c</t>
  </si>
  <si>
    <t>P-827</t>
  </si>
  <si>
    <t>Ricognizione delle reti esistenti e della qualità delle rilevazioni ottenute; individuazione di uno o più fornitori; valutazione di eventuali joint venture per il miglioramento della copertura del territorio; implementazione del sistema di acquisizione, archiviazione e messa a disposizione dei dati.</t>
  </si>
  <si>
    <t>P-828</t>
  </si>
  <si>
    <t>Fornitura ij opera di:
1. Server rack
2. NAS Rack
Il software dovrà permettere il controllo e la gestione del trasferimento dati, nonché l'elaborazione degli stessi dati grezzi al fine di essere utilizzati anche ai fini di nowcasting o di monitoraggio, integrato alla rete pluviometrica, delle precipitazioni.
Il sistema dovrà provvedere alla memorizzazione dei dati nel NAS in formato RAW acquisiti secondo una struttura a file indicizzata ed accessibile da DB. In ultimo trasferisce gli ultimi dati nella memoria per le dovute elaborazioni.
Il servizio basato su una rete di sensori ad alta precisione e di provata affidabilità, costituenti una rete di monitoraggio a copertura uniforme dell’intero territorio di interesse (aree marine prospicienti comprese); a questo scopo il fornitore dovrà dichiarare il numero e la posizione dei sensori di rete, già installati e operativi al momento della dichiarazione, a copertura del territorio italiano. In ogni caso la rete dovrà presentare un numero di sensori non inferiore a 14 sul territorio italiano di cui almeno 5 interni all’area di interesse (Regione Lazio).</t>
  </si>
  <si>
    <t>WP.02-T.02a</t>
  </si>
  <si>
    <t>P-829</t>
  </si>
  <si>
    <t>Sviluppo di strumenti previsionali basati sull'utilizzo congiunto di dati osservati in real time e algoritmi per la previsione del loro andamento nell'immediato futuro (preceduto nel breve termine da ricognizione degli strumenti esistenti, valutazione e utilizzo di uno o più strumenti modellistici, adesione a gruppi di sviluppo nazionali/europei)</t>
  </si>
  <si>
    <t>P-830</t>
  </si>
  <si>
    <t>Sviluppo di strumenti previsionali basati sull'utilizzo congiunto di dati osservati in real time e algoritmi per la previsione del loro andamento nell'immediato futuro  (preceduto nel breve termine da ricognizione degli strumenti esistenti, valutazione e utilizzo di uno o più strumenti modellistici, adesione a gruppi di sviluppo nazionali/europei)</t>
  </si>
  <si>
    <t>P-831</t>
  </si>
  <si>
    <t>Potenziamento della componente software, già implementata da Fondazione CIMA per il DPC e alcune Regioni (es. Lazio, Liguria, Puglia) Il costo complessivo è stimato in € 100.000</t>
  </si>
  <si>
    <t>P-832</t>
  </si>
  <si>
    <t>Sviluppo di software a valenza nazionale. Richiesto finanziamento per lavoro intellettuale - Potenziamento di personale interno o di ditte esterne da dislocare presso gli enti meteo</t>
  </si>
  <si>
    <t>P-833</t>
  </si>
  <si>
    <t>Sviluppo di strumenti previsionali basati sull'utilizzo congiunto di dati osservati in real time e algoritmi per la previsione del loro andamento nell'immediato futuro (preceduto nel breve termine da ricognizione degli strumenti esistenti, valutazione e utilizzo di uno o più strumenti modellistici, adesione a gruppi di sviluppo nazionali/europei).Strumenti previsionali operativi per la miglior previsione di dettaglio dei fenomeni meteo (intensi e non) nell'orizzonte temporale delle ore, con risoluzione spazio/temporale paragonabile alla rete osservativa radar e refresh almeno ogni 3 ore</t>
  </si>
  <si>
    <t>WP.02-T.02b</t>
  </si>
  <si>
    <t>P-834</t>
  </si>
  <si>
    <t>Ricognizione, selezione e implementazione operativa di un set di modelli meteorologici, marino-oceanografici previsionali a diverse scale spaziali e su diversi orizzonti temporali (giornaliero, mensile e stagionale), anche tramite adesione a gruppi di sviluppo nazionali/europei</t>
  </si>
  <si>
    <t>P-835</t>
  </si>
  <si>
    <t>P-836</t>
  </si>
  <si>
    <t>Sviluppo di strumenti previsionali afflussi-deflussi che coniughino metodologie tecnico-empiriche di largo uso e modelli tecnico-scientifici fisicamente basati per il calcolo dell'infiltrazione nei suoli e che impieghino dati di precipitazione osservati e previsti in real time per la definizione della risposta idrologica (concentrazione dei deflussi nel reticolo idrografico) dei bacini regionali non strumentati</t>
  </si>
  <si>
    <t>P-837</t>
  </si>
  <si>
    <t>Ricognizione, selezione e implementazione operativa di un set di modelli meteorologici, marino-oceanografici previsionali a diverse scale spaziali e su diversi orizzonti temporali (giornaliero, mensile e stagionale), anche tramite adesione a gruppi di sviluppo nazionali/europei.Set di modelli numerici di riferimento per la previsione meteorologicae alle diverse scale spaziali e temporali:
- risoluzione spaziale: almeno un modello idrostatico ad alta risoluzione spaziale (passo di griglia con dimensione lineare ~ 10 km) e almeno un modello non idrostatico ad altissima risoluzione (passo di griglia con dimensione lineare ~ km);
- orizzonte temporale: giornaliero, mensile, stagionale ------ Set di modelli numerici di riferimento per la previsione marina alle diverse scale spaziali e temporali:
- risoluzione spaziale: passo di griglia ~ 10 km in acqua profonda e ) e ~ 250m sulle coste;
- orizzonte temporale: giornaliero, mensile</t>
  </si>
  <si>
    <t>P-838</t>
  </si>
  <si>
    <t>ok progetto nazionale;
da valutare, ad incremento: n. 5 licenze modelli meteo da implementare sulla piattaforma Synergie per una durata di 4 anni</t>
  </si>
  <si>
    <t>WP.02-T.02c</t>
  </si>
  <si>
    <t>P-839</t>
  </si>
  <si>
    <t>Ricognizione/sviluppo di un modello climatologico, per l'analisi degli andamenti atmosferici sul lungo periodo e la simulazione degli scenari futuri in funzione delle strategie di contrasto al cambiamento climatico adottate/adottabili</t>
  </si>
  <si>
    <t>P-840</t>
  </si>
  <si>
    <t>Collaborazione con Enti Meteo che sviluppano modelli climatologici, per l'analisi degli andamenti atmosferici sul lungo periodo e la simulazione degli scenari futuri in funzione delle strategie di contrasto al cambiamento climatico adottate/adottabili</t>
  </si>
  <si>
    <t>P-841</t>
  </si>
  <si>
    <t>Definizione di algoritmi dedicati alla previsione probabilistica delle volumetrie immissarie nei laghi artificiali sulla base delle diverse previsioni numeriche meteorologiche fornite da diversi modelli o corse dello stesso modello e su modelli di trasformazione di afflussi meteorici in deflussi superficiali</t>
  </si>
  <si>
    <t>P-842</t>
  </si>
  <si>
    <t>ok progetto nazionale</t>
  </si>
  <si>
    <t>P-843</t>
  </si>
  <si>
    <t>P-844</t>
  </si>
  <si>
    <t>WP.02-T.02d</t>
  </si>
  <si>
    <t>P-845</t>
  </si>
  <si>
    <t>Ricognizione e sviluppo operativo di tecniche avanzate di assimilazione di dati meteo e marino oceanografici misurati all'interno dei modelli numerici meteorologici e marini, allo scopo di migliorare la qualita' della previsione finale</t>
  </si>
  <si>
    <t>P-846</t>
  </si>
  <si>
    <t>P-847</t>
  </si>
  <si>
    <t>Utilizzo degli input meteo necessari alla modellistica per la definizione del rischio idrogeologico incombente</t>
  </si>
  <si>
    <t>P-848</t>
  </si>
  <si>
    <t>Ricognizione e sviluppo operativo di tecniche avanzate di assimilazione di dati meteo e marino oceanografici misurati all'interno dei modelli numerici meteorologici e marini, allo scopo di migliorare la qualita' della previsione finale.Adozione di uno schema di Assimilazione Dati che utilizzi il maggior numero di osservabili meteorologiche, e meteo marine, sia da remote sensing che da reti a terra</t>
  </si>
  <si>
    <t>WP.03-T.03b</t>
  </si>
  <si>
    <t>P-849</t>
  </si>
  <si>
    <t>3 postazioni PC con doppio monitor
4 schermi grandi (videowall) per la proiezione della situazione meteo-sinottica ed effetti al suolo (satellite, precipitazione, reti osservative, radar, etc) 
8 portatili per reperibilità</t>
  </si>
  <si>
    <t>P-850</t>
  </si>
  <si>
    <t>Impianti tecnologici ed arredi tecnici della Sala Opertativa Nazionale di cui al punto T.03a (Rif. WP.03 Sale Operative nazionali di previsione)</t>
  </si>
  <si>
    <t>P-851</t>
  </si>
  <si>
    <t>4 grandi schermi per la proiezione delle situazioni meteo-sinottiche ed effetti al suolo (satellite, precipitazione, stato dei dissesti, reti osservative, radar, pannelli webcam, etc);
2 postazioni PC con quadrimonitor con alte prestazioni computazionali e di scheda grafica per gestire dati cartografici e di immagini a campo;</t>
  </si>
  <si>
    <t>P-852</t>
  </si>
  <si>
    <t>6 schermi grandi per la proiezione della situazione meteo-sinottica ed effetti al suolo (satellite, precipitazione, reti osservative, radar, pannelli webcam, etc). Consolidamento aggiornamento sale operative esistenti
6 postazioni PC con doppio monitor da 32" UHD per monitoraggio, gestione dei sinottici, visualizzazione modelli, elaborazioni prodotti previsionistici delle sale operative - altri allestimenti tecnologici (vedi dettaglio scheda FVG)</t>
  </si>
  <si>
    <t>P-853</t>
  </si>
  <si>
    <t>Allestimento degli spazi principali e accessori, anche ai fini del servizio h24.
Installazione dei dispositivi tecnologici per la visualizzazione sinottica e georeferenziata di grandi moli di informazioni</t>
  </si>
  <si>
    <t>P-854</t>
  </si>
  <si>
    <t>Ammodernamento tecnologico della Sala Operativa del CFR Multirischio e realizzazione di una piattaforma informatica integrata per il monitoraggio e la gestione del rischio. L’innovazione riguarderebbe sia le singole postazioni degli operatori (client) che le strumentazioni periferiche e di comunicazione condivise, nonché un software di gestione dei flussi di comunicazione.</t>
  </si>
  <si>
    <t>P-855</t>
  </si>
  <si>
    <t>Aggiornamento sistema ricezione dati radar (server+licenze) + 10PC 20Monitor/10 portatili per reperibilità</t>
  </si>
  <si>
    <t>P-856</t>
  </si>
  <si>
    <t>Allestimento nuova sala situazioni e monitoraggio presso nuova sede con n° 1 videowall n° 6 video per multimonitor monitoraggio e nuova dotazione PC di sala</t>
  </si>
  <si>
    <t>P-857</t>
  </si>
  <si>
    <t>Allestimento degli spazi principali e accessori, anche ai fini del servizio h24.
Installazione dei dispositivi tecnologici per la visualizzazione sinottica e georeferenziata di grandi moli di informazioni.</t>
  </si>
  <si>
    <t>P-858</t>
  </si>
  <si>
    <t>2 postazioni PC con quadrimonitor con alte prestazioni computazionali e di scheda grafica per gestire dati modellistici, cartografici e di rilievi a campo</t>
  </si>
  <si>
    <t>P-859</t>
  </si>
  <si>
    <t>Nuove postazioni di calcolo e di visualizzazione per la Sala Meteo, inclusa una matrice di schermi a parete con postazione di regia.</t>
  </si>
  <si>
    <t>P-860</t>
  </si>
  <si>
    <t>Aggiornamento Hardware della Sala di Monitoraggio del CFD-Idro</t>
  </si>
  <si>
    <t>P-861</t>
  </si>
  <si>
    <t xml:space="preserve">1 schermo molto grande per la proiezione delle situazioni meteo-sinottiche ed effetti al suolo (satellite, precipitazione, stato dei dissesti, reti osservative, radar, pannelli webcam, etc)
4 postazioni PC con monitor doppi grandi per una ottimale gestione delle procedure e dei dati meteo della sala operativa con una dettagliata visualizzazione delle mappe sinottiche.
</t>
  </si>
  <si>
    <t>P-862</t>
  </si>
  <si>
    <t>6 Workstation ad alte prestazioni grafiche e computazionali con quadri monitor 16:9 o doppio monitor curvo da 34”, per l’utilizzo di applicativi grafici (mappe, GIS, ...) in fase di previsione e monitoraggio dei fenomeni</t>
  </si>
  <si>
    <t>P-863</t>
  </si>
  <si>
    <t>4 grandi schermi per la proiezione delle situazioni meteo-sinottiche ed effetti al suolo (satellite, precipitazione, stato dei dissesti, reti osservative, radar, pannelli webcam, etc)
2 postazioni PC per gestione dei sinottici della sala operativa
2 postazioni PC con quadrimonitor con alte prestazioni computazionali e di scheda grafica per gestire dati modellistici, cartografici e di rilievi a campo 
20 sedute per operatori di sala</t>
  </si>
  <si>
    <t>P-864</t>
  </si>
  <si>
    <t>WP.03-WP.03</t>
  </si>
  <si>
    <t>P-865</t>
  </si>
  <si>
    <t>Realizzazione di tre sale operative a Bologna  dedicate alla fornitura di servizi di monitoraggio e di previsione meteo, meteo-marina e climatologica</t>
  </si>
  <si>
    <t>WP.04-T.04a</t>
  </si>
  <si>
    <t>P-866</t>
  </si>
  <si>
    <t>Centro di Calcolo e Reti di Comunicazione</t>
  </si>
  <si>
    <t>Server archiviazione NAS /interfaccia rete di monitoraggio per ridondanza e disater recovery. Potenziamento e messa in sicurezza del sistema di archiviazione dati, attualmente sprovvisto di sistemi di replicazione</t>
  </si>
  <si>
    <t>P-867</t>
  </si>
  <si>
    <t xml:space="preserve">Implementazione presso la sede di Bologna dell'infrastruttura informatica (reti, apparati) in modalita' business continuity/disaster recovery
Potenziamento dell'infrastruttura informatica (reti e dispositivi)
Ampliamento dei sistemi di storage, di backup; ridondanza dei processi, compresi quelli in cloud; consolidamento sistemi di disaster recovery
</t>
  </si>
  <si>
    <t>P-868</t>
  </si>
  <si>
    <t>Implementazione presso la sede di Bologna dell'infrastruttura informatica (reti, apparati) in modalita' business continuity/disaster recovery</t>
  </si>
  <si>
    <t>P-869</t>
  </si>
  <si>
    <t>Potenziamento linea collegamento CFMI-CED WTC + Potenziamento WAN WTC dedicata al CFMI</t>
  </si>
  <si>
    <t>P-870</t>
  </si>
  <si>
    <t xml:space="preserve">Potenziamento dell'infrastruttura informatica (reti e dispositivi)
Ampliamento dei sistemi di storage, di backup; ridondanza dei processi, compresi quelli in cloud; consolidamento sistemi di disaster recovery
</t>
  </si>
  <si>
    <t>P-871</t>
  </si>
  <si>
    <t>Ulteriore efficentamento energetico server farm disaster recovery di San Benedetto del Tronto (AP) con sistema fotovoltaico e impianto geotermico</t>
  </si>
  <si>
    <t>P-872</t>
  </si>
  <si>
    <t>Razionalizzazione dell'infrastruttura (locale, reti, apparati) del Centro Elaborazione Dati del Centro Funzionale.</t>
  </si>
  <si>
    <t>P-873</t>
  </si>
  <si>
    <t>Allestimento sala server nuova sede Dipartimento Meteoclimatico dell'ARPAS</t>
  </si>
  <si>
    <t>P-874</t>
  </si>
  <si>
    <t>Adeguamento sala server</t>
  </si>
  <si>
    <t>P-875</t>
  </si>
  <si>
    <t>VEDI T03a
2 UPS da 25KVA
UPGRADE SISTEMA VIRTUALE Potenziamento rete in fibra principale con backup wifi/WIMAX per alta affidabilità
UPGRADE FIREWALL
UPGRADE APPARATI DI RETE</t>
  </si>
  <si>
    <t>P-876</t>
  </si>
  <si>
    <t>Linee di collegamento ad alta velocità per connettere in maniera sicura e ridondata le postazioni della Sala Meteo Umbria con le infrastrutture di calcolo e fornitura di servizi di Italia Meteo e con il cluster HPC di cui al punto T.04b</t>
  </si>
  <si>
    <t>P-877</t>
  </si>
  <si>
    <t xml:space="preserve">VEDI T03a 
+ 
3 switch nuovi da sostituire agli esistenti con le seguenti caratteristiche:
SWITCH caratteristiche simili:
Device Type: Switch - 24 ports - Managed - stackable
Enclosure Type: Rack-mountable 1U
Encryption Algorithm: SSL
Features: Flow control, DHCP support
Flash Memory: 4 MB Flash
Ports: 24 x 10/100/1000 + 4 x shared SFP
Processor: 2 x ARM ARM1156T2-S: 515 MHz
RAM: 512 MB SDRAM
</t>
  </si>
  <si>
    <t>P-878</t>
  </si>
  <si>
    <t xml:space="preserve">Adeguamento dell'infrastruttura informatica (reti, apparati) in modalita' business continuity/disaster recovery;
Upgrade dei sistemi di storage (incluso LTO), sistemi di backup e infrastruttura server virtuali
</t>
  </si>
  <si>
    <t>WP.04-T.04b</t>
  </si>
  <si>
    <t>P-879</t>
  </si>
  <si>
    <t xml:space="preserve">1 server per stoccaggio immagini rete e per gestione applicativi dedicati al tal scopo
</t>
  </si>
  <si>
    <t>P-880</t>
  </si>
  <si>
    <t>Acquisizione ed implementazione operativa di adeguate risorse di calcolo e di archiviazione dedicate alla gestione della notevole mole di modelli e dati osservati ricevuti/prodotti: la definizione dei requisiti sara' essenziale per garantire la massima velocita' di calcolo/analisi e la massima sicurezza/ridondanza del dato. Sistemi HPC (High Performance Computing) e Database Relazionali adeguati per potenza, capacita' e sicurezza</t>
  </si>
  <si>
    <t>P-881</t>
  </si>
  <si>
    <t>Aggiornamento OMNIA
Aggiornamento dei server di storage, backup e virtualizzazione (1 server storage, 1 server di backup, 1 unità nastro, 2 server di virtualizzazione) inclusi dispositivi di networking (switch)
servizio in Cloud per ospitare una replica real-time di OMNIA per disaster recovery e business continuity 
caratteristiche Cloud:
 - storage 4/6 TB
 - CPU 12 cores
 - RAM 128 GB
 - DBMS PostgreSQL
 - O.S. Linux
2 WORKSTATION con alte prestazioni computazionali e con scheda grafica multicore per calcolo parallelo per gestione e graficazione dati, modelli, volumi radar
1 NAS rack mountable con almeno 50 TB fruibili in RAID 6</t>
  </si>
  <si>
    <t>P-882</t>
  </si>
  <si>
    <t xml:space="preserve">Acquisizione ed implementazione operativa di  adeguate risorse di calcolo e di archiviazione dedicate alla gestione della notevole mole di modelli e dati osservati ricevuti/prodotti: la definizione dei requisiti sara' essenziale per garantire la massima velocita' di calcolo/analisi e la massima sicurezza/ridondanza del dato.
</t>
  </si>
  <si>
    <t>P-883</t>
  </si>
  <si>
    <t xml:space="preserve">nuovo cluster di calcolo modellistica idro meteo + aggiornamento cluster VMware + ampliamento spazio storage
</t>
  </si>
  <si>
    <t>P-884</t>
  </si>
  <si>
    <t>Nuovi server di calcolo per esigenze di previsione e modellistica presso la nuova server farm di Ancona (circa + 600core)</t>
  </si>
  <si>
    <t>P-885</t>
  </si>
  <si>
    <t xml:space="preserve">Rinnovo sistema di supercalcolo e storage per la modellistica meteorologica
</t>
  </si>
  <si>
    <t>P-886</t>
  </si>
  <si>
    <t xml:space="preserve">- Software integrato nel sistema di controllo per gestione allerte
- Software per allerta rischio idraulico e formazione (3 anni) 
- Adeguamento database (strati informativi e cybersecurity) e gestione portale del cfd-idro
</t>
  </si>
  <si>
    <t>P-887</t>
  </si>
  <si>
    <t>CLUSTER HPC DI CALCOLO ad alta densità CPU/GPU con rete dedicata a bassa latenza e storage ad alte performance parallele per sviluppo e messa in servizio di modelli meteo atmosfera e marini ad alta risoluzione con tempistiche operative a supporto del servizio Meteo. ESTENSIONE STORAGE per interscambio dati</t>
  </si>
  <si>
    <t>P-888</t>
  </si>
  <si>
    <t xml:space="preserve">Cluster HPC mission critical per la gestione ed archiviazione dei dati acquisiti dalla sensoristica. Focal point di aggregazione dati per l’Umbria da sorgenti non omogenee e fornitore scambio dati, nonché, in futuro, possibile nodo di calcolo per lo sviluppo di modellistica in ambito locale e nazionale
</t>
  </si>
  <si>
    <t>P-889</t>
  </si>
  <si>
    <t>1 server per stoccaggio immagini rete radar/satellitare e per gestione applicativi dedicati al tal scopo
1 server per aggiornamento DB con le seguenti caratteristiche:
SERVER
Enclosure Type: Rack-mountable 2U
CPU 2 x 24 Cores
RAM 256 GB
2 HDD SSD 256 GB PER OS
4 HDD SSD 2 TB PER DATABASE</t>
  </si>
  <si>
    <t>P-890</t>
  </si>
  <si>
    <t xml:space="preserve">Acquisizione ed implementazione operativa di adeguate risorse di calcolo e di archiviazione dedicate alla gestione della notevole mole di modelli e dati osservati ricevuti/prodotti: la definizione dei requisiti sara' essenziale per garantire la massima velocita' di calcolo/analisi e la massima sicurezza/ridondanza del dato.
</t>
  </si>
  <si>
    <t>WP.05-T.05a</t>
  </si>
  <si>
    <t>P-891</t>
  </si>
  <si>
    <t>Fornitura servizio cloud per applicativi con sistema di Disaster recovery e di protezione da attacchi informatici. Evoluzione piattaforma AllertaCAL dell'Ente Meteo Arpacal - Centro Funzionale Multirischi</t>
  </si>
  <si>
    <t>P-892</t>
  </si>
  <si>
    <t xml:space="preserve">Implementazione di una piattaforma di interfaccia ItaliaMeteo per lo scambio in rete di dati e prodotti.
Sara' preceduta da un'analisi delle piattaforme (con contenuti parzialmente sovrapposti a quello prettamente meteo) di altri settori/iniziative, gia' esistenti (es: Dewetra, portale MISTRAL...) o pianificate (es: Mirror Copernicus), al fine di evitare duplicazioni.
</t>
  </si>
  <si>
    <t>P-893</t>
  </si>
  <si>
    <t xml:space="preserve">Implementazione di una piattaforma di interfaccia ItaliaMeteo per lo scambio in rete di dati e prodotti.
Sara' preceduta da un'analisi delle piattaforme (con contenuti parzialmente sovrapposti a quello prettamente meteo) di altri settori/iniziative,  gia' esistenti (es: Dewetra, portale MISTRAL...) o pianificate (es: Mirror Copernicus), al fine di evitare duplicazioni.
</t>
  </si>
  <si>
    <t>P-894</t>
  </si>
  <si>
    <t>OPEN data</t>
  </si>
  <si>
    <t>P-895</t>
  </si>
  <si>
    <t xml:space="preserve">Implementazione di due client locali della piattaforma di interfaccia ItaliaMeteo per lo scambio in rete di dati e prodotti.
</t>
  </si>
  <si>
    <t>P-896</t>
  </si>
  <si>
    <t>Piattaforma</t>
  </si>
  <si>
    <t>Realizzazione di una piattaforma per il rilascio di dati satellitari di vario tipo (ottici,
radar, iper-spettrali etc.) e con diverse risoluzioni per gli aggiornamenti cartografici
speditivi e per la gestione delle emergenze (PIMOT).</t>
  </si>
  <si>
    <t>P-897</t>
  </si>
  <si>
    <t>Manutenzione evolutiva della SDI (Infrastruttura Dati Territoriali – IDT-RV2.0) per la
contestuale realizzazione di una infrastruttura nazionale federata</t>
  </si>
  <si>
    <t>P-898</t>
  </si>
  <si>
    <t>Licenza piattaforma GIS</t>
  </si>
  <si>
    <t>P-899</t>
  </si>
  <si>
    <t xml:space="preserve">Risorse Server GIS </t>
  </si>
  <si>
    <t>P-900</t>
  </si>
  <si>
    <t>Risorse Dbaas (Database as a service con capacità di 10 GB)</t>
  </si>
  <si>
    <t>P-901</t>
  </si>
  <si>
    <t>Risorse computazionali per Deep Learning</t>
  </si>
  <si>
    <t>P-902</t>
  </si>
  <si>
    <t xml:space="preserve"> Risorse di storage immagini acquisite  </t>
  </si>
  <si>
    <t>P-903</t>
  </si>
  <si>
    <t xml:space="preserve"> Licenza software elaborazione rilievi aerofotogrammetrici </t>
  </si>
  <si>
    <t>P-904</t>
  </si>
  <si>
    <t>Licenza software elaborazione rilievi laser scanner</t>
  </si>
  <si>
    <t>P-905</t>
  </si>
  <si>
    <t>n 1 drone dotato di sensoristica LIDAR e relativi accessori e programmi di gestione in grado di fornire una ricostruzione del profilo della superficie (DTM) anche in caso di cumuli di rifiuti ricoperti da vegetazione.</t>
  </si>
  <si>
    <t>P-906</t>
  </si>
  <si>
    <t xml:space="preserve">laser scanner terrestre per la determinazione dei volumi di rifiuti stoccati all’interno di strutture confinate coperte in cui è impossibile utilizzare droni, o in contesti aperti in cui è impossibile o vietato fare volare dei droni </t>
  </si>
  <si>
    <t>P-907</t>
  </si>
  <si>
    <t>n.3 monitor digitali da 50/60 pollici</t>
  </si>
  <si>
    <t>P-908</t>
  </si>
  <si>
    <t>LIM sala controllo</t>
  </si>
  <si>
    <t>P-909</t>
  </si>
  <si>
    <t>Amplificatore, modem, elettronica sala di controllo</t>
  </si>
  <si>
    <t>P-910</t>
  </si>
  <si>
    <t>n.2 videocamera da esterno per streaming da campo e relativa attrezzatura (batterie, cavalletto, contenitori per trasporto, modem…)</t>
  </si>
  <si>
    <t>P-911</t>
  </si>
  <si>
    <t>Connettività Internet satellitare ad ampia capacità e bassa latenza</t>
  </si>
  <si>
    <t>P-912</t>
  </si>
  <si>
    <t>Rtmp streaming server o Streaming as a service solution</t>
  </si>
  <si>
    <t>P-913</t>
  </si>
  <si>
    <t>osservazione della terra</t>
  </si>
  <si>
    <t>Accesso continuo ed in modalità standard alle ortofoto AGEA</t>
  </si>
  <si>
    <t>P-914</t>
  </si>
  <si>
    <t xml:space="preserve">Accesso continuo ed in modalità standard ai DB geo-topografici delle regioni
</t>
  </si>
  <si>
    <t>P-915</t>
  </si>
  <si>
    <t xml:space="preserve">Accesso continuo ed in modalità standard alla banca dati catastale (particelle, edifici, etc.) in formato vettoriale
</t>
  </si>
  <si>
    <t>P-916</t>
  </si>
  <si>
    <t>Dati satellitari</t>
  </si>
  <si>
    <t>dati raw per derivazione automatica di oggetti cartografici alla scala di dettaglio attraverso
algoritmi AI</t>
  </si>
  <si>
    <t>P-917</t>
  </si>
  <si>
    <t>LIDAR sull’intero territorio regionale, comprensivo della realizzazione del
modello digitale del terreno e delle superfici con un passo di 1m</t>
  </si>
  <si>
    <t>P-918</t>
  </si>
  <si>
    <t>Aggiornamento periodico, almeno biennale, dei DBGT</t>
  </si>
  <si>
    <t>P-919</t>
  </si>
  <si>
    <t>Generale</t>
  </si>
  <si>
    <t>Esecuzione di una ripresa aerofotogrammetrica con GSD (Ground Sampling Distance) compresa tra 10 e 20 cm in base alla tipologia di territorio da rappresentare</t>
  </si>
  <si>
    <t>P-920</t>
  </si>
  <si>
    <t>Realizzazione di una piattaforma per il rilascio di dati satellitari di vario tipo (ottici, radar, iperspettrali etc.) e con diverse risoluzioni per gli aggiornamenti cartografici speditivi e per la gestione delle emergenze</t>
  </si>
  <si>
    <t>P-921</t>
  </si>
  <si>
    <t>Costituzione di una rete GNSS nazionale con servizi di posizionamento anche in real time mediante l’integrazione e la federazione di reti regionali</t>
  </si>
  <si>
    <t>P-922</t>
  </si>
  <si>
    <t>Manutenzione evolutiva della rete geodetica “statica” mediante campagne di livellazione e di misurazioni GNSS con conseguente rilascio di una nuova superficie geoidica di riferimento</t>
  </si>
  <si>
    <t>P-923</t>
  </si>
  <si>
    <t>Aggiornamento delle cartografie di base in forma di Database Geotopografico multiscala (alle scale 1:2000 o 1:5000) con tecniche di restituzione aerofotogrammetrica classica e con processi di derivazione automatica degli oggetti</t>
  </si>
  <si>
    <t>P-924</t>
  </si>
  <si>
    <t>Manutenzione evolutiva delle SDI regionali per la contestuale realizzazione di una infrastruttura nazionale federata</t>
  </si>
  <si>
    <t>P-925</t>
  </si>
  <si>
    <t>Realizzazione di programmi applicativi (API) per la fruibilità dei set di dati molto pesanti quali i prodotti derivanti da rilievi LiDAR, (in base alla Direttiva Open Data è obbligo delle organizzazioni del settore pubblico mettere a disposizione gratuitamente, in formato leggibile da una macchina, tramite le interfacce per programmi applicativi - API - e, se del caso, come download in blocco i set di dati di elevato valore, tra cui ci sono i dati geospaziali).</t>
  </si>
  <si>
    <t>P-926</t>
  </si>
  <si>
    <t>Realizzazione di banche dati omogeneizzate a livello nazionali a partire da quelle esistenti ed eventualmente aggiornate ed integrate, (ad. esempio reticolo idrografico di dettaglio, alla scala almeno 1:5000, gerarchizzato, uso del suolo, elementi a rischio: infrastrutture varie). Il modello deve prevedere uno schema di flusso dei dati tale da garantire il costante aggiornamento delle banche dati nazionali.</t>
  </si>
  <si>
    <t>P-928</t>
  </si>
  <si>
    <t>P-929</t>
  </si>
  <si>
    <t>P-930</t>
  </si>
  <si>
    <t xml:space="preserve">a)	Sostituzione di n. 1 teleferica idrometrica alla fine della propria vita tecnica con un impianto di nuova generazione e rispondente a tutti gli standard di sicurezza attuali (Adige a Bronzolo);
b)	Sostituzione di n. 3 locali idrometrici in cattivo stato con altrettanti box di servizio di nuova generazione migliorati nei materiali e nell’ergonomia (Adige a Spondigna, Isarco a Campo di Trens, Rio Riva a Caminata);
c)	Integrazione della sensoristica di n. 6 stazioni idrometriche con altrettanti radar di misura della velocità superficiale dell’acqua (Adige a Spondigna, Rienza a Monguelfo, Rio Casies a Colle Casies, Rio Anterselva a Bagni di Salomone, Gadera a Pedraces, Drava a Prato alla Drava);
d)	Completamento di n.2 stazioni idrometriche con altrettanti sistemi automatici di misura della portata secondo il metodo della diluizione salina (Rio Solda a Ponte Stelvio, Rio Plan a Eschbaum);
e)	Integrazione di n.3 campi neve della rete dell’Ufficio Meteorologia e prevenzione valanghe con altrettante sonde CNRS per la stima del contenuto d'acqua presente nel terreno o nella neve.
</t>
  </si>
  <si>
    <t>P-931</t>
  </si>
  <si>
    <t>Rete Mareografica</t>
  </si>
  <si>
    <t>P-932</t>
  </si>
  <si>
    <t>P-933</t>
  </si>
  <si>
    <t>P-934</t>
  </si>
  <si>
    <t>P-935</t>
  </si>
  <si>
    <t>P-936</t>
  </si>
  <si>
    <t>P-937</t>
  </si>
  <si>
    <t>P-938</t>
  </si>
  <si>
    <t>P-939</t>
  </si>
  <si>
    <t>P-940</t>
  </si>
  <si>
    <t>P-941</t>
  </si>
  <si>
    <t>P-942</t>
  </si>
  <si>
    <t>P-943</t>
  </si>
  <si>
    <t>P-944</t>
  </si>
  <si>
    <t>P-945</t>
  </si>
  <si>
    <t>P-946</t>
  </si>
  <si>
    <t>P-947</t>
  </si>
  <si>
    <t>P-948</t>
  </si>
  <si>
    <t>P-949</t>
  </si>
  <si>
    <t>P-950</t>
  </si>
  <si>
    <t>P-951</t>
  </si>
  <si>
    <t>P-952</t>
  </si>
  <si>
    <t>P-953</t>
  </si>
  <si>
    <t>P-954</t>
  </si>
  <si>
    <t>P-955</t>
  </si>
  <si>
    <t>P-956</t>
  </si>
  <si>
    <t>P-957</t>
  </si>
  <si>
    <t>P-958</t>
  </si>
  <si>
    <t>P-959</t>
  </si>
  <si>
    <t>P-960</t>
  </si>
  <si>
    <t>P-961</t>
  </si>
  <si>
    <t>P-962</t>
  </si>
  <si>
    <t>P-963</t>
  </si>
  <si>
    <t>P-964</t>
  </si>
  <si>
    <t>P-965</t>
  </si>
  <si>
    <t>P-966</t>
  </si>
  <si>
    <t>P-967</t>
  </si>
  <si>
    <t>P-968</t>
  </si>
  <si>
    <t>P-969</t>
  </si>
  <si>
    <t>P-970</t>
  </si>
  <si>
    <t>P-971</t>
  </si>
  <si>
    <t>Allestimento di sale per la simulazione remota trasmessa dal cloud presso le 3 sedi previste (Capannelle, Lamezia Terme, Dalmine) + 11 centri territoriali (1) Varallo Sesia (VC); 2) Padova (PD); 3) Tarvisio (UD); 4) Pavullo sul Frignano (MO); 5) Ansedonia (GR); 6) Terni (TR); 7) Montelibretti (Roma); 8) Napoli (NA); 9) Brindisi (BR); 10) Senigallia (AN); 11) Catania (CT)</t>
  </si>
  <si>
    <t>P-972</t>
  </si>
  <si>
    <t>Rete Gravimetrica - acquisto di 2 gravimetri quantistici assoluti, comprensivi di garanzia di 1 anno a partire dal secondo anno dall'installazione, trasporto, installazione e formazione</t>
  </si>
  <si>
    <t>P-973</t>
  </si>
  <si>
    <t>Pianificazione: organizzazione del progetto e dei relativi interventi, pianificazione delle attività</t>
  </si>
  <si>
    <t>P-974</t>
  </si>
  <si>
    <t>Approfondimento dei fabbisogni preliminari e rielaborazione delle informazioni per consolidamento del perimetro reti e dotazioni, estrapolazione dei requisiti tecnici e predisposizione dei documenti di schede progetto e capitolati di gara</t>
  </si>
  <si>
    <t>P-975</t>
  </si>
  <si>
    <t>Comunicazione interna al progetto: Predisposizione e gestione del sistema documentale di progetto (pre migrazione PSN), supporto alla pianificazione e supervisione della formazione SIM e comunicazione con le amm.ni sui task</t>
  </si>
  <si>
    <t>P-976</t>
  </si>
  <si>
    <t>Sistema di demand Mgmt di progetto per il consolidamento e approfondimento delle esigenze preliminari e successive, organizzazione delle informazioni e prediposizione template/strumenti di demand ed elaborati di sintesi, coordinamento tavoli tecnici di demand con Enti e fornitori, modello e framework architetturale di riferimento e gestione coordinata delle evoluzioni, supporto in fase di collaudo applicativo</t>
  </si>
  <si>
    <t>P-1058</t>
  </si>
  <si>
    <t>Convenzione Invitalia - Centrale di Comm.</t>
  </si>
  <si>
    <t>P-1059</t>
  </si>
  <si>
    <t>Convenzione Invitalia - Ass. Tec.</t>
  </si>
  <si>
    <t>P-977</t>
  </si>
  <si>
    <t>1.Atlante nazionale delle infrastrutture di attraversamento dei corsi d’acqua e delle opere idrauliche</t>
  </si>
  <si>
    <t>LA.3_Sviluppo iterativo</t>
  </si>
  <si>
    <t>P-978</t>
  </si>
  <si>
    <t>2.Generazione automatica del reticolo idrografico</t>
  </si>
  <si>
    <t>P-979</t>
  </si>
  <si>
    <t>3.Aggiornamento carta del rischio e carta dei vincoli</t>
  </si>
  <si>
    <t>P-980</t>
  </si>
  <si>
    <t>4.Generazione di mappe tematiche da dati satellitari ed ortofoto</t>
  </si>
  <si>
    <t>P-981</t>
  </si>
  <si>
    <t>5.Supporto a modelli idrologici ed idraulici</t>
  </si>
  <si>
    <t>P-982</t>
  </si>
  <si>
    <t>6.Analisi e estrazione dati della rete osservativa in situ e mobile</t>
  </si>
  <si>
    <t>P-983</t>
  </si>
  <si>
    <t>7.Calcolo delle curve di probabilità pluviometrica</t>
  </si>
  <si>
    <t>P-984</t>
  </si>
  <si>
    <t>8.Monitoraggio SAR</t>
  </si>
  <si>
    <t>P-985</t>
  </si>
  <si>
    <t>9.Previsione delle variabili metereologiche</t>
  </si>
  <si>
    <t>P-986</t>
  </si>
  <si>
    <t>10.Stima del regime di frequenza delle portate di piena e degli effetti del cambiamento climatico e territoriale</t>
  </si>
  <si>
    <t>P-987</t>
  </si>
  <si>
    <t>11.Calcolo indicatori per la valutazione della siccità e della scarsità idrica</t>
  </si>
  <si>
    <t>P-988</t>
  </si>
  <si>
    <t>12.Cruscotto di piano acque</t>
  </si>
  <si>
    <t>P-989</t>
  </si>
  <si>
    <t xml:space="preserve">Modelli machine learning </t>
  </si>
  <si>
    <t>P-991</t>
  </si>
  <si>
    <t xml:space="preserve">Modelli IA Meteorologici </t>
  </si>
  <si>
    <t>P-992</t>
  </si>
  <si>
    <t>P-993</t>
  </si>
  <si>
    <t>1.Richiesta dati da rete Agro-Meteo</t>
  </si>
  <si>
    <t>P-994</t>
  </si>
  <si>
    <t>2.Richiesta consiglio irriguo da servizio IRRIFRAME</t>
  </si>
  <si>
    <t>P-995</t>
  </si>
  <si>
    <t>3.Interfaccia GIS Verticale</t>
  </si>
  <si>
    <t>P-996</t>
  </si>
  <si>
    <t>1.Monitoraggio di oil slick</t>
  </si>
  <si>
    <t>P-997</t>
  </si>
  <si>
    <t>2.Previsione di evoluzione delle chiazze di idrocarburi in mare (oil spill drift)- sversamenti volontari o accidentali da nave</t>
  </si>
  <si>
    <t>P-998</t>
  </si>
  <si>
    <t>3.Previsione di evoluzione delle acque di strato ed eventuali chiazze di idrocarburi da piattaforme offshore</t>
  </si>
  <si>
    <t>P-999</t>
  </si>
  <si>
    <t xml:space="preserve">4.Richiesta di dati di monitoraggio della Strategia Marina </t>
  </si>
  <si>
    <t>P-1000</t>
  </si>
  <si>
    <t>5.Generazione di mappe di rischio associate agli sversamenti</t>
  </si>
  <si>
    <t>P-1001</t>
  </si>
  <si>
    <t>1.Implementazione di un algoritmo per l’elaborazione submetrica e 3D (finalizzati alle analisi di copertura del suolo e variazioni di uso)</t>
  </si>
  <si>
    <t>P-1002</t>
  </si>
  <si>
    <t>2.Consumo di suolo per il monitoraggio delle variazioni da naturale ad artificiale e da artificiale ad aritificiale)</t>
  </si>
  <si>
    <t>P-1003</t>
  </si>
  <si>
    <t>3.Previsione aree soggette a bruciatura stoppie</t>
  </si>
  <si>
    <t>P-1004</t>
  </si>
  <si>
    <t>4.Monitoraggio aree forestali colpite da avversità abiotiche/biotiche</t>
  </si>
  <si>
    <t>P-1005</t>
  </si>
  <si>
    <t>5.Downstream smart forest enviromental monitoring</t>
  </si>
  <si>
    <t>P-1006</t>
  </si>
  <si>
    <t>6.Abusivismo edilizio</t>
  </si>
  <si>
    <t>P-1007</t>
  </si>
  <si>
    <t>7.Gestione illecita dei rifiuti</t>
  </si>
  <si>
    <t>P-1008</t>
  </si>
  <si>
    <t>8.Tool di analisi per immagini multispettrali</t>
  </si>
  <si>
    <t>P-1009</t>
  </si>
  <si>
    <t>9.fruizione dati del modello FLEXPART-ICON</t>
  </si>
  <si>
    <t>P-1010</t>
  </si>
  <si>
    <t>Guardia di finanza - Cannabis</t>
  </si>
  <si>
    <t>Cannabis</t>
  </si>
  <si>
    <t>P-1011</t>
  </si>
  <si>
    <t>1.Pianificazione di PC</t>
  </si>
  <si>
    <t>P-1012</t>
  </si>
  <si>
    <t xml:space="preserve">2.Supporto alla gestione delle emergenze </t>
  </si>
  <si>
    <t>P-1013</t>
  </si>
  <si>
    <t>3.Rilevazione dei danni post evento</t>
  </si>
  <si>
    <t>P-1015</t>
  </si>
  <si>
    <t>1.Elaborazione Cartografia AIB dei Parchi Nazionali</t>
  </si>
  <si>
    <t>P-1016</t>
  </si>
  <si>
    <t>2.Individuazione dell’area di insorgenza dell’incendio  boschivo (TIGER MEG)</t>
  </si>
  <si>
    <t>P-1017</t>
  </si>
  <si>
    <t>3.Monitoraggio dinamico delle aree sensibili al rischio incendio boschivo per la prevenzione e le attività investigative (S.DI.M.A.)</t>
  </si>
  <si>
    <t>P-1018</t>
  </si>
  <si>
    <t>4.Sistema di addestramento immersivo (FFAS – Forest Fire Area Simulator Evolution)</t>
  </si>
  <si>
    <t>P-1019</t>
  </si>
  <si>
    <t>5.Calcolo della pericolosità da Incendio di Interfaccia</t>
  </si>
  <si>
    <t>P-1020</t>
  </si>
  <si>
    <t>6.Calcolo della pericolosità da incendio boschivo</t>
  </si>
  <si>
    <t>P-1021</t>
  </si>
  <si>
    <t>7.Simulazione della propagazione del fronte di fiamma come supporto alla Lotta AIB</t>
  </si>
  <si>
    <t>P-1022</t>
  </si>
  <si>
    <t>8.Simulazione della propagazione del fronte di fiamma come supporto alle attività di prevenzione</t>
  </si>
  <si>
    <t>P-1023</t>
  </si>
  <si>
    <t>Osservatorio del cittadino</t>
  </si>
  <si>
    <t>Cap. 6</t>
  </si>
  <si>
    <t>P-1024</t>
  </si>
  <si>
    <t>Pigeco</t>
  </si>
  <si>
    <t>P-1025</t>
  </si>
  <si>
    <t>Caratterizzazione dello Stato dei Suoli a supporto delle attività di Monitoraggio ambientale del SIM</t>
  </si>
  <si>
    <t>P-1026</t>
  </si>
  <si>
    <t>Servizio di Monitoraggio della Qualità dei Suoli</t>
  </si>
  <si>
    <t>P-1027</t>
  </si>
  <si>
    <t>Bollettini  e report meteo</t>
  </si>
  <si>
    <t>Cap. 7</t>
  </si>
  <si>
    <t>P-1028</t>
  </si>
  <si>
    <t>Framework Funzionale per lo Sviluppo di Applicazioni Mobile Tematiche</t>
  </si>
  <si>
    <t>P-1029</t>
  </si>
  <si>
    <t xml:space="preserve">M-DARE </t>
  </si>
  <si>
    <t>P-1030</t>
  </si>
  <si>
    <t>Digitalizzazione materiale giuridico</t>
  </si>
  <si>
    <t>P-1031</t>
  </si>
  <si>
    <t xml:space="preserve">Gestione Anagrafica Reti di monitoraggio </t>
  </si>
  <si>
    <t>P-1032</t>
  </si>
  <si>
    <t>Mappa porzioni di demanio idrico fluviale riferibili ad alveo abbandonato da corsi d’acqua</t>
  </si>
  <si>
    <t>P-1033</t>
  </si>
  <si>
    <t xml:space="preserve">Portale della comunicazione </t>
  </si>
  <si>
    <t>P-1035</t>
  </si>
  <si>
    <t>P-1036</t>
  </si>
  <si>
    <t>Cap. 7.3</t>
  </si>
  <si>
    <t>P-1037</t>
  </si>
  <si>
    <t>LA.1_Analisi e definizione specifiche funzionali</t>
  </si>
  <si>
    <t>P-1038</t>
  </si>
  <si>
    <t>LA.2_Governance e Technology Advising</t>
  </si>
  <si>
    <t>P-1039</t>
  </si>
  <si>
    <t>LA.4_Gestione degli applicativi realizzati</t>
  </si>
  <si>
    <t>P-1040</t>
  </si>
  <si>
    <t>LA.5_Formazione all’uso della piattaforma</t>
  </si>
  <si>
    <t>P-1069</t>
  </si>
  <si>
    <t>Servizi di sicurezza</t>
  </si>
  <si>
    <t>P-1041</t>
  </si>
  <si>
    <t xml:space="preserve">IT Service Operations </t>
  </si>
  <si>
    <t>P-1042</t>
  </si>
  <si>
    <t>P-1045</t>
  </si>
  <si>
    <t>Professional Services</t>
  </si>
  <si>
    <t>P-1046</t>
  </si>
  <si>
    <t>P-1047</t>
  </si>
  <si>
    <t>P-1048</t>
  </si>
  <si>
    <t>P-1049</t>
  </si>
  <si>
    <t>P-1050</t>
  </si>
  <si>
    <t>P-1051</t>
  </si>
  <si>
    <t>P-1052</t>
  </si>
  <si>
    <t>P-1053</t>
  </si>
  <si>
    <t>P-1054</t>
  </si>
  <si>
    <t>P-1055</t>
  </si>
  <si>
    <t>P-1056</t>
  </si>
  <si>
    <t>P-1057</t>
  </si>
  <si>
    <t>Simulatore immersivo</t>
  </si>
  <si>
    <t>P-1060</t>
  </si>
  <si>
    <t>P-1061</t>
  </si>
  <si>
    <t>4. Supporto alle azioni per il controllo della mitigazione dell'erosione delle aree agricole</t>
  </si>
  <si>
    <t>P-1063</t>
  </si>
  <si>
    <t>Gestione Progetti: Monitoraggio  e condivisione multilivello degli avanzamenti, supporto alla gestione di rischi e issue, governance di progetto, diario di bordo</t>
  </si>
  <si>
    <t>P-1064</t>
  </si>
  <si>
    <t>Governance e supporto alla realizzazione della progettazione di dettaglio</t>
  </si>
  <si>
    <t>P-1065</t>
  </si>
  <si>
    <t>Stima e modello di gestione dei costi di manutenzione e di governance del SIM</t>
  </si>
  <si>
    <t>P-1066</t>
  </si>
  <si>
    <t>Comunicazione esterna: Elaborazione piano di comunicazione, elaborazione del logo Idia, produzione dei contenuti Portale Comunicazione SIM, definizione dei processi di aggiornamento, supporto pianificazione eventi SIM</t>
  </si>
  <si>
    <t>P-1067</t>
  </si>
  <si>
    <t>Downstream smart forest enviromental monitoring</t>
  </si>
  <si>
    <t>P-1068</t>
  </si>
  <si>
    <t>P-1070</t>
  </si>
  <si>
    <t>P-1071</t>
  </si>
  <si>
    <t>Rete monitoraggio frane in situ - Azione mezzogiorno</t>
  </si>
  <si>
    <t>Rete Frane in situ | regioni del Mezzogiorno</t>
  </si>
  <si>
    <t>P-1072</t>
  </si>
  <si>
    <t>P-1073</t>
  </si>
  <si>
    <t>P-1074</t>
  </si>
  <si>
    <t>P-1075</t>
  </si>
  <si>
    <t>P-1076</t>
  </si>
  <si>
    <t>P-1077</t>
  </si>
  <si>
    <t>Sistema Integrato di Monitoraggio 
Censimento Fabbisogni Progetto Esecutivo</t>
  </si>
  <si>
    <t xml:space="preserve">n. 10 ground station comprensive del software proprietario delle sonde iperspettrali già in uso da parte del CUFAA.
Le specifiche minime delle workstation sono le seguenti: Workstation per l'elaborazione e l'analisi dei dati telerilevati, ognuna dotata di:
n. 2 monitor da 32"; CPU Intel i9Core di 10a generazione; RAM 16GB; Nvidia QP22000; HD 8 Tb SSD; DVD; Gigabit Ethernet e Scheda Wifi; 
Network Attached Storage 20 Tb; 
Unità UPS; 
Stampanti laser a colori 
Oppure con aggiornamento delle seguenti componenti hardware: 
Processore 11th Gen Intel (R) Core (TM) i 9-11950h@ 2.60 GHz, 2.61GHz 
Ram: 32 GB  
Cpu: Nvidia GeForce rtx 308016 GB 
Storage 40 Gb  </t>
  </si>
  <si>
    <t>Hardware dell’elaboratore centrale per le elaborazioni avanzato dei dati e del relativo training.</t>
  </si>
  <si>
    <t>Software dell’elaboratore centrale per le elaborazioni avanzato dei dati e relativo training</t>
  </si>
  <si>
    <t>Analisi fonti dati che concorrono alla soluzione
Definizione modello logico di business e perimetro funzionale
Verticalizzazione del componente di Earth Observation e declinazione dell'applicabilità sugli ambiti verticali 
Allegati tecnici dei casi d'uso per ambito di intervento (verticali/orizzontali/integrazioni) con approfondimenti su dati, modelli, algoritmi e output.
Individuazione di nuove progettualità da inserire nel SIM
Finalizzazione del contesto di casi d’uso relativi a verticali e a orizzontali (agricoltura di precisione, caratterizzazione del suolo …)</t>
  </si>
  <si>
    <t>Stream  di progettazione esecutiva</t>
  </si>
  <si>
    <t>Linee guida Sviluppo
Linee guida Sicurezza
Linee Guida, Processi e Procedure di Identity Access Management
Linee Guida User Journey (UI/UX, compliance AGID) 
Documentazione API Organizzazione API in Application Integration Platform
Analisi ed ottimizzazione dell basi dati
Servizi/Librerie di conversione tra formati dati
Linee Guida su integrazione e sviluppo di Modelli, Algoritmi  in Intelligent Platform
Geospatial Platform (DXC) - GIS
Master Data Catalog- Data Broker - Geo DAB (CNR)
Master Data Catalog-Data Broker - VLAB (CNR)
Configurazione ed Ottimizzazione  Orchestration Platform (Kubernetes)
Componenti di Federazione Sistemi e Dati - Enti/Amministrazioni
Componenti Software Riusabili User Journey (Micro Frontend)
Sicurezza delle Componenti Software (SAST, SCA,DAST, IAST,Pen Test, DPIA, Threat Modeling)
Studi di fattibilità tecnico economica integrazione modelli/algoritmi esistenti
--------------------
Modelli machine learning 
Modelli geologici e/o geotecnici, definizione degli scenari di evento e delle soglie per monitoraggio frane in situ
Modelli IA Meteorologici 
Modellistica numerico/stocastica
---------------------
Portale del SIM
DTM/DSM
Mappa porzioni di demanio idrico fluviale riferibili ad alveo abbandonato da corsi d’acqua
Gestione Anagrafica Reti di Monitoraggio
Pigeco - Componenti comuni
Qualità del Suolo - Componenti comuni
Evoluzioni portale della comunicazione
Enterprise Reference Architecture:
Definizione architettura to -be e modello di federazione dei dati (master data)
Gap analisys piattaforme esistenti e architettura to-be
Software selection per le componenti tecnologiche architettura to-be
Prima iterazione disegno logico-funzionale dell'architettura di riferimento del sistema</t>
  </si>
  <si>
    <t>Versione</t>
  </si>
  <si>
    <t>Data</t>
  </si>
  <si>
    <t>Autore</t>
  </si>
  <si>
    <t>Autorizzato da</t>
  </si>
  <si>
    <t>Descrizione delle modifiche</t>
  </si>
  <si>
    <t>1.0</t>
  </si>
  <si>
    <t>RTI HSPI</t>
  </si>
  <si>
    <t xml:space="preserve">Rilascio prima versione </t>
  </si>
  <si>
    <t>Documento allegato al Progetto Esecutivo SIM - SIM_Progetto_Esecutivo_MasterNew__04.12.2023_v1.3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</si>
</sst>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_(* #,##0.00_);_(* \(#,##0.00\);_(* &quot;-&quot;??_);_(@_)"/>
    <numFmt numFmtId="165" formatCode="_-&quot;€&quot;\ * #,##0.00_-;\-&quot;€&quot;\ * #,##0.00_-;_-&quot;€&quot;\ * &quot;-&quot;??_-;_-@_-"/>
  </numFmts>
  <fonts count="2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Calibri"/>
      <family val="2"/>
    </font>
    <font>
      <b/>
      <sz val="9"/>
      <name val="Calibri"/>
      <family val="2"/>
    </font>
    <font>
      <sz val="9"/>
      <name val="Calibri"/>
      <family val="2"/>
    </font>
    <font>
      <sz val="9"/>
      <color theme="0"/>
      <name val="Calibri"/>
      <family val="2"/>
    </font>
    <font>
      <sz val="9"/>
      <color theme="1"/>
      <name val="Calibri"/>
      <family val="2"/>
    </font>
    <font>
      <sz val="11"/>
      <color indexed="8"/>
      <name val="Calibri"/>
      <family val="2"/>
    </font>
    <font>
      <sz val="9"/>
      <name val="Calibri"/>
      <family val="2"/>
      <scheme val="major"/>
    </font>
    <font>
      <b/>
      <sz val="9"/>
      <name val="Calibri"/>
      <family val="2"/>
      <scheme val="major"/>
    </font>
    <font>
      <sz val="10"/>
      <color rgb="FF000000"/>
      <name val="Calibri"/>
      <family val="2"/>
      <scheme val="minor"/>
    </font>
    <font>
      <sz val="9"/>
      <color rgb="FF000000"/>
      <name val="Calibri"/>
      <family val="2"/>
      <scheme val="minor"/>
    </font>
    <font>
      <b/>
      <sz val="10"/>
      <color rgb="FF000000"/>
      <name val="Calibri"/>
      <family val="2"/>
      <scheme val="minor"/>
    </font>
    <font>
      <sz val="11"/>
      <color theme="1"/>
      <name val="Arial"/>
      <family val="2"/>
    </font>
    <font>
      <b/>
      <sz val="10"/>
      <color rgb="FF000000"/>
      <name val="Poppins"/>
    </font>
    <font>
      <sz val="10"/>
      <color rgb="FF000000"/>
      <name val="Poppins"/>
    </font>
    <font>
      <b/>
      <sz val="11"/>
      <color theme="4"/>
      <name val="Calibri"/>
      <family val="2"/>
      <scheme val="minor"/>
    </font>
    <font>
      <b/>
      <sz val="28"/>
      <color rgb="FF2F75B5"/>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rgb="FFFFFFFF"/>
        <bgColor indexed="64"/>
      </patternFill>
    </fill>
    <fill>
      <patternFill patternType="solid">
        <fgColor rgb="FFCCCCCC"/>
        <bgColor indexed="64"/>
      </patternFill>
    </fill>
  </fills>
  <borders count="14">
    <border>
      <left/>
      <right/>
      <top/>
      <bottom/>
      <diagonal/>
    </border>
    <border>
      <left/>
      <right/>
      <top style="medium">
        <color indexed="64"/>
      </top>
      <bottom style="medium">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4" fillId="0" borderId="0"/>
    <xf numFmtId="165" fontId="1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165" fontId="5" fillId="0" borderId="0" applyFont="0" applyFill="0" applyBorder="0" applyAlignment="0" applyProtection="0"/>
    <xf numFmtId="0" fontId="14" fillId="0" borderId="0"/>
    <xf numFmtId="0" fontId="2" fillId="0" borderId="0"/>
    <xf numFmtId="44" fontId="1" fillId="0" borderId="0" applyFont="0" applyFill="0" applyBorder="0" applyAlignment="0" applyProtection="0"/>
    <xf numFmtId="0" fontId="1" fillId="0" borderId="0"/>
    <xf numFmtId="0" fontId="1" fillId="0" borderId="0"/>
    <xf numFmtId="0" fontId="17" fillId="0" borderId="0"/>
  </cellStyleXfs>
  <cellXfs count="99">
    <xf numFmtId="0" fontId="0" fillId="0" borderId="0" xfId="0"/>
    <xf numFmtId="0" fontId="8" fillId="0" borderId="0" xfId="0" applyFont="1"/>
    <xf numFmtId="0" fontId="13" fillId="2" borderId="1" xfId="0" applyFont="1" applyFill="1" applyBorder="1" applyAlignment="1">
      <alignment horizontal="center" vertical="center" wrapText="1"/>
    </xf>
    <xf numFmtId="0" fontId="8" fillId="4" borderId="0" xfId="0" applyFont="1" applyFill="1"/>
    <xf numFmtId="0" fontId="8" fillId="0" borderId="0" xfId="0" applyFont="1" applyAlignment="1">
      <alignment horizontal="center" vertical="center"/>
    </xf>
    <xf numFmtId="3" fontId="12" fillId="0" borderId="0" xfId="0" applyNumberFormat="1"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44" fontId="8" fillId="0" borderId="0" xfId="0" applyNumberFormat="1" applyFont="1" applyAlignment="1">
      <alignment horizontal="center" vertical="center"/>
    </xf>
    <xf numFmtId="164" fontId="8" fillId="0" borderId="0" xfId="0" applyNumberFormat="1" applyFont="1" applyAlignment="1">
      <alignment horizontal="center" vertical="center"/>
    </xf>
    <xf numFmtId="0" fontId="8" fillId="3" borderId="0" xfId="0" applyFont="1" applyFill="1"/>
    <xf numFmtId="0" fontId="8" fillId="3" borderId="0" xfId="0" applyFont="1" applyFill="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44" fontId="8" fillId="0" borderId="0" xfId="9" applyFont="1" applyBorder="1" applyAlignment="1">
      <alignment horizontal="center" vertical="center"/>
    </xf>
    <xf numFmtId="44" fontId="16" fillId="0" borderId="0" xfId="9" applyFont="1"/>
    <xf numFmtId="44" fontId="8" fillId="0" borderId="3" xfId="9" applyFont="1" applyFill="1" applyBorder="1" applyAlignment="1">
      <alignment horizontal="right" vertical="center" wrapText="1"/>
    </xf>
    <xf numFmtId="44" fontId="13" fillId="0" borderId="1" xfId="9" applyFont="1" applyFill="1" applyBorder="1" applyAlignment="1">
      <alignment horizontal="center" vertical="center" wrapText="1"/>
    </xf>
    <xf numFmtId="44" fontId="7" fillId="3" borderId="5" xfId="9" applyFont="1" applyFill="1" applyBorder="1" applyAlignment="1">
      <alignment horizontal="center" vertical="center" wrapText="1"/>
    </xf>
    <xf numFmtId="0" fontId="8" fillId="0" borderId="3" xfId="9" applyNumberFormat="1" applyFont="1" applyFill="1" applyBorder="1" applyAlignment="1">
      <alignment horizontal="center" vertical="center" wrapText="1"/>
    </xf>
    <xf numFmtId="44" fontId="8" fillId="0" borderId="3" xfId="9" applyFont="1" applyFill="1" applyBorder="1" applyAlignment="1">
      <alignment horizontal="right" vertical="center"/>
    </xf>
    <xf numFmtId="44" fontId="8" fillId="0" borderId="3" xfId="9" applyFont="1" applyFill="1" applyBorder="1" applyAlignment="1">
      <alignment horizontal="center" vertical="center" wrapText="1"/>
    </xf>
    <xf numFmtId="0" fontId="10" fillId="0" borderId="3" xfId="9" applyNumberFormat="1" applyFont="1" applyFill="1" applyBorder="1" applyAlignment="1">
      <alignment horizontal="center" vertical="top" wrapText="1"/>
    </xf>
    <xf numFmtId="0" fontId="8" fillId="0" borderId="3" xfId="9" applyNumberFormat="1" applyFont="1" applyFill="1" applyBorder="1" applyAlignment="1">
      <alignment horizontal="left" vertical="top" wrapText="1"/>
    </xf>
    <xf numFmtId="0" fontId="10" fillId="0" borderId="3" xfId="9" applyNumberFormat="1" applyFont="1" applyFill="1" applyBorder="1" applyAlignment="1">
      <alignment horizontal="left" vertical="top" wrapText="1"/>
    </xf>
    <xf numFmtId="39" fontId="8" fillId="0" borderId="3" xfId="9" applyNumberFormat="1" applyFont="1" applyFill="1" applyBorder="1" applyAlignment="1">
      <alignment horizontal="right" vertical="center" wrapText="1"/>
    </xf>
    <xf numFmtId="0" fontId="8" fillId="0" borderId="0" xfId="0" applyFont="1" applyAlignment="1">
      <alignment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3" xfId="0" applyFont="1" applyBorder="1" applyAlignment="1">
      <alignment vertical="center"/>
    </xf>
    <xf numFmtId="0" fontId="8" fillId="0" borderId="3" xfId="0" applyFont="1" applyBorder="1" applyAlignment="1">
      <alignment vertical="center" wrapText="1"/>
    </xf>
    <xf numFmtId="0" fontId="8" fillId="0" borderId="3" xfId="0" applyFont="1" applyBorder="1" applyAlignment="1">
      <alignment vertical="top" wrapText="1"/>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3" fontId="8" fillId="0" borderId="3" xfId="0" applyNumberFormat="1" applyFont="1" applyBorder="1" applyAlignment="1">
      <alignment horizontal="left" vertical="center" wrapText="1"/>
    </xf>
    <xf numFmtId="3" fontId="8" fillId="0" borderId="3" xfId="0" applyNumberFormat="1" applyFont="1" applyBorder="1" applyAlignment="1">
      <alignment horizontal="center" vertical="center" wrapText="1"/>
    </xf>
    <xf numFmtId="0" fontId="8" fillId="0" borderId="3" xfId="0" applyFont="1" applyBorder="1"/>
    <xf numFmtId="0" fontId="8" fillId="0" borderId="3" xfId="0" applyFont="1" applyBorder="1" applyAlignment="1">
      <alignment horizontal="left"/>
    </xf>
    <xf numFmtId="0" fontId="8" fillId="0" borderId="3" xfId="0" applyFont="1" applyBorder="1" applyAlignment="1">
      <alignment horizontal="left" vertical="center"/>
    </xf>
    <xf numFmtId="0" fontId="8" fillId="0" borderId="3" xfId="0" applyFont="1" applyBorder="1" applyAlignment="1">
      <alignment wrapText="1"/>
    </xf>
    <xf numFmtId="0" fontId="8" fillId="0" borderId="3" xfId="0" applyFont="1" applyBorder="1" applyAlignment="1">
      <alignment horizontal="left" wrapText="1"/>
    </xf>
    <xf numFmtId="0" fontId="8" fillId="0" borderId="2" xfId="0" applyFont="1" applyBorder="1" applyAlignment="1">
      <alignment vertical="center"/>
    </xf>
    <xf numFmtId="0" fontId="8" fillId="0" borderId="2" xfId="0" applyFont="1" applyBorder="1" applyAlignment="1">
      <alignment horizontal="center" vertical="center"/>
    </xf>
    <xf numFmtId="8" fontId="8" fillId="0" borderId="3" xfId="9"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vertical="center" wrapText="1"/>
    </xf>
    <xf numFmtId="0" fontId="8" fillId="0" borderId="0" xfId="0" applyFont="1" applyAlignment="1">
      <alignment horizontal="right" vertical="center" wrapText="1"/>
    </xf>
    <xf numFmtId="0" fontId="10" fillId="0" borderId="0" xfId="0" applyFont="1" applyAlignment="1">
      <alignment horizontal="righ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44" fontId="10" fillId="0" borderId="3" xfId="9" applyFont="1" applyFill="1" applyBorder="1" applyAlignment="1">
      <alignment horizontal="right" vertical="center" wrapText="1"/>
    </xf>
    <xf numFmtId="3" fontId="10" fillId="0" borderId="3"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xf>
    <xf numFmtId="0" fontId="8" fillId="0" borderId="2" xfId="0" applyFont="1" applyBorder="1" applyAlignment="1">
      <alignment horizontal="center" vertical="center" wrapText="1"/>
    </xf>
    <xf numFmtId="0" fontId="12" fillId="0" borderId="0" xfId="0" applyFont="1" applyAlignment="1">
      <alignment horizontal="right" vertical="center" wrapText="1"/>
    </xf>
    <xf numFmtId="0" fontId="8" fillId="0" borderId="3" xfId="0" applyFont="1" applyBorder="1" applyAlignment="1">
      <alignment vertical="top"/>
    </xf>
    <xf numFmtId="0" fontId="8"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44" fontId="10" fillId="0" borderId="3"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0" fontId="10" fillId="0" borderId="3" xfId="0" applyFont="1" applyBorder="1" applyAlignment="1">
      <alignment vertical="center"/>
    </xf>
    <xf numFmtId="44" fontId="8" fillId="0" borderId="3" xfId="0" applyNumberFormat="1" applyFont="1" applyBorder="1" applyAlignment="1">
      <alignment horizontal="right"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44" fontId="8" fillId="0" borderId="3" xfId="0" applyNumberFormat="1" applyFont="1" applyBorder="1" applyAlignment="1">
      <alignment horizontal="center" vertical="center"/>
    </xf>
    <xf numFmtId="0" fontId="8" fillId="0" borderId="2" xfId="0" applyFont="1" applyBorder="1"/>
    <xf numFmtId="0" fontId="8" fillId="0" borderId="3" xfId="0" applyFont="1" applyBorder="1" applyAlignment="1">
      <alignment horizontal="left" vertical="top" wrapText="1"/>
    </xf>
    <xf numFmtId="0" fontId="8" fillId="0" borderId="0" xfId="11" applyFont="1" applyAlignment="1">
      <alignment vertical="center" wrapText="1"/>
    </xf>
    <xf numFmtId="0" fontId="8" fillId="0" borderId="0" xfId="11" applyFont="1" applyAlignment="1">
      <alignment horizontal="right" vertical="center" wrapText="1"/>
    </xf>
    <xf numFmtId="0" fontId="9" fillId="0" borderId="0" xfId="11" applyFont="1" applyAlignment="1">
      <alignment horizontal="right" vertical="center" wrapText="1"/>
    </xf>
    <xf numFmtId="0" fontId="8" fillId="0" borderId="0" xfId="11" applyFont="1" applyAlignment="1">
      <alignment horizontal="right" wrapText="1"/>
    </xf>
    <xf numFmtId="0" fontId="9" fillId="0" borderId="0" xfId="11" applyFont="1" applyAlignment="1">
      <alignment vertical="center"/>
    </xf>
    <xf numFmtId="0" fontId="9" fillId="0" borderId="0" xfId="11" applyFont="1" applyAlignment="1">
      <alignment horizontal="right" wrapText="1"/>
    </xf>
    <xf numFmtId="0" fontId="8" fillId="0" borderId="0" xfId="11" applyFont="1" applyAlignment="1">
      <alignment vertical="center"/>
    </xf>
    <xf numFmtId="0" fontId="6" fillId="0" borderId="3" xfId="0" applyFont="1" applyBorder="1"/>
    <xf numFmtId="44" fontId="8" fillId="0" borderId="3" xfId="9" applyFont="1" applyFill="1" applyBorder="1" applyAlignment="1">
      <alignment horizontal="center" vertical="center"/>
    </xf>
    <xf numFmtId="44" fontId="8" fillId="0" borderId="0" xfId="9" applyFont="1" applyFill="1" applyBorder="1" applyAlignment="1">
      <alignment horizontal="center" vertical="center"/>
    </xf>
    <xf numFmtId="44" fontId="8" fillId="0" borderId="0" xfId="9" applyFont="1" applyFill="1" applyAlignment="1">
      <alignment horizontal="center" vertical="center" wrapText="1"/>
    </xf>
    <xf numFmtId="44" fontId="7" fillId="0" borderId="0" xfId="0" applyNumberFormat="1" applyFont="1" applyAlignment="1">
      <alignment horizontal="center" vertical="center" wrapText="1"/>
    </xf>
    <xf numFmtId="44" fontId="8" fillId="0" borderId="0" xfId="0" applyNumberFormat="1" applyFont="1" applyAlignment="1">
      <alignment horizontal="center" vertical="center" wrapText="1"/>
    </xf>
    <xf numFmtId="0" fontId="15" fillId="0" borderId="3" xfId="7" applyFont="1" applyBorder="1" applyAlignment="1">
      <alignment horizontal="center" vertical="center"/>
    </xf>
    <xf numFmtId="0" fontId="17" fillId="0" borderId="0" xfId="12"/>
    <xf numFmtId="0" fontId="18" fillId="5" borderId="7" xfId="12" applyFont="1" applyFill="1" applyBorder="1" applyAlignment="1">
      <alignment horizontal="center" vertical="center" wrapText="1"/>
    </xf>
    <xf numFmtId="0" fontId="18" fillId="5" borderId="8" xfId="12" applyFont="1" applyFill="1" applyBorder="1" applyAlignment="1">
      <alignment horizontal="center" vertical="center" wrapText="1"/>
    </xf>
    <xf numFmtId="14" fontId="19" fillId="6" borderId="10" xfId="12" applyNumberFormat="1" applyFont="1" applyFill="1" applyBorder="1" applyAlignment="1">
      <alignment horizontal="center" vertical="center" wrapText="1"/>
    </xf>
    <xf numFmtId="0" fontId="19" fillId="6" borderId="10" xfId="12" applyFont="1" applyFill="1" applyBorder="1" applyAlignment="1">
      <alignment horizontal="center" vertical="center" wrapText="1"/>
    </xf>
    <xf numFmtId="0" fontId="19" fillId="6" borderId="11" xfId="12" applyFont="1" applyFill="1" applyBorder="1" applyAlignment="1">
      <alignment horizontal="center" vertical="center" wrapText="1"/>
    </xf>
    <xf numFmtId="0" fontId="21" fillId="0" borderId="0" xfId="12" applyFont="1" applyAlignment="1">
      <alignment horizontal="center" vertical="center" wrapText="1"/>
    </xf>
    <xf numFmtId="0" fontId="18" fillId="5" borderId="6" xfId="12" applyFont="1" applyFill="1" applyBorder="1" applyAlignment="1">
      <alignment horizontal="center" vertical="center" wrapText="1"/>
    </xf>
    <xf numFmtId="0" fontId="18" fillId="5" borderId="7" xfId="12" applyFont="1" applyFill="1" applyBorder="1" applyAlignment="1">
      <alignment horizontal="center" vertical="center" wrapText="1"/>
    </xf>
    <xf numFmtId="0" fontId="18" fillId="6" borderId="9" xfId="12" applyFont="1" applyFill="1" applyBorder="1" applyAlignment="1">
      <alignment horizontal="center" vertical="center" wrapText="1"/>
    </xf>
    <xf numFmtId="0" fontId="18" fillId="6" borderId="10" xfId="12" applyFont="1" applyFill="1" applyBorder="1" applyAlignment="1">
      <alignment horizontal="center" vertical="center" wrapText="1"/>
    </xf>
    <xf numFmtId="0" fontId="20" fillId="0" borderId="12" xfId="12" applyFont="1" applyBorder="1" applyAlignment="1">
      <alignment horizontal="center" vertical="center" wrapText="1"/>
    </xf>
    <xf numFmtId="0" fontId="20" fillId="0" borderId="1" xfId="12" applyFont="1" applyBorder="1" applyAlignment="1">
      <alignment horizontal="center" vertical="center" wrapText="1"/>
    </xf>
    <xf numFmtId="0" fontId="20" fillId="0" borderId="13" xfId="12" applyFont="1" applyBorder="1" applyAlignment="1">
      <alignment horizontal="center" vertical="center" wrapText="1"/>
    </xf>
  </cellXfs>
  <cellStyles count="13">
    <cellStyle name="Currency 2" xfId="2" xr:uid="{BE7699BC-45CC-47E0-8062-6378015BCFDA}"/>
    <cellStyle name="Currency 2 2" xfId="6" xr:uid="{C76655D9-DF49-460A-85E5-604E418D503F}"/>
    <cellStyle name="Currency 3" xfId="9" xr:uid="{B76E88FE-1C10-44B5-8601-12F0D1E6566C}"/>
    <cellStyle name="Normal" xfId="0" builtinId="0"/>
    <cellStyle name="Normal 2" xfId="8" xr:uid="{F43687CD-C6E9-4403-9C7E-920C39A42E09}"/>
    <cellStyle name="Normal 3" xfId="12" xr:uid="{E9E913C2-5528-4E02-AD84-7FB44D0A0FF1}"/>
    <cellStyle name="Normal 4" xfId="7" xr:uid="{312E015D-153E-4050-9821-1B2B91A56A1E}"/>
    <cellStyle name="Normale 2" xfId="1" xr:uid="{5AF13C25-2801-419E-9B46-5DD94FA4FA40}"/>
    <cellStyle name="Normale 2 2" xfId="5" xr:uid="{38E6B5DF-5E7D-4B2B-94C3-73A39DFC2A81}"/>
    <cellStyle name="Normale 2 3" xfId="11" xr:uid="{AE4EE2FA-66A8-4F8E-BC85-28EC912E99CE}"/>
    <cellStyle name="Normale 3" xfId="3" xr:uid="{DB6E4353-C358-4FD3-B85F-7035B8235A5E}"/>
    <cellStyle name="Normale 3 2" xfId="10" xr:uid="{DEC330F8-28B5-42D8-AB0B-F2B08338FD88}"/>
    <cellStyle name="Valuta 2" xfId="4" xr:uid="{312F530C-817C-4A13-A69C-A42889AA1A0C}"/>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967914</xdr:colOff>
      <xdr:row>4</xdr:row>
      <xdr:rowOff>145144</xdr:rowOff>
    </xdr:from>
    <xdr:to>
      <xdr:col>5</xdr:col>
      <xdr:colOff>535215</xdr:colOff>
      <xdr:row>17</xdr:row>
      <xdr:rowOff>15834</xdr:rowOff>
    </xdr:to>
    <xdr:grpSp>
      <xdr:nvGrpSpPr>
        <xdr:cNvPr id="2" name="Group 1">
          <a:extLst>
            <a:ext uri="{FF2B5EF4-FFF2-40B4-BE49-F238E27FC236}">
              <a16:creationId xmlns:a16="http://schemas.microsoft.com/office/drawing/2014/main" id="{B901AFD7-C2DF-46F5-91BC-AA43D610FD9E}"/>
            </a:ext>
          </a:extLst>
        </xdr:cNvPr>
        <xdr:cNvGrpSpPr/>
      </xdr:nvGrpSpPr>
      <xdr:grpSpPr>
        <a:xfrm>
          <a:off x="967914" y="870858"/>
          <a:ext cx="3431730" cy="2809833"/>
          <a:chOff x="641350" y="685821"/>
          <a:chExt cx="3283971" cy="3003941"/>
        </a:xfrm>
      </xdr:grpSpPr>
      <xdr:pic>
        <xdr:nvPicPr>
          <xdr:cNvPr id="3" name="Picture 2" descr="A close-up of a logo&#10;&#10;Description automatically generated">
            <a:extLst>
              <a:ext uri="{FF2B5EF4-FFF2-40B4-BE49-F238E27FC236}">
                <a16:creationId xmlns:a16="http://schemas.microsoft.com/office/drawing/2014/main" id="{D9527616-69D7-0211-9E0F-7DB0E5564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350" y="2472871"/>
            <a:ext cx="3283971" cy="1216891"/>
          </a:xfrm>
          <a:prstGeom prst="rect">
            <a:avLst/>
          </a:prstGeom>
        </xdr:spPr>
      </xdr:pic>
      <xdr:pic>
        <xdr:nvPicPr>
          <xdr:cNvPr id="4" name="Picture 3">
            <a:extLst>
              <a:ext uri="{FF2B5EF4-FFF2-40B4-BE49-F238E27FC236}">
                <a16:creationId xmlns:a16="http://schemas.microsoft.com/office/drawing/2014/main" id="{FC634209-AC70-C451-A004-306AF39169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3833" y="685821"/>
            <a:ext cx="2723788" cy="1690391"/>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uonasorte\AppData\Local\Microsoft\Windows\INetCache\Content.Outlook\8Z2HO3QQ\MASE_SIM_Rete%20Idrometeo%20(1).xlsx" TargetMode="External"/><Relationship Id="rId1" Type="http://schemas.openxmlformats.org/officeDocument/2006/relationships/externalLinkPath" Target="/Users/buonasorte/AppData/Local/Microsoft/Windows/INetCache/Content.Outlook/8Z2HO3QQ/MASE_SIM_Rete%20Idrometeo%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L/10_Projects/MoF/40_Work/10_Model/MoF_Financial_model_v17-9_MK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2A62409\piemonte.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apare/OneDrive/Documenti/Progetti/MiTE/work/retiApprofondimentoEsigenze/finale/1.%20Progetto%20tecnico/Personale/Clienti/00.%20Italia/PNRR/Da%20Ente/2023_01_10%20Dettaglio%20esigenze%20da%20regione/IDROMETEO/meteo/Piemonte/piemonte.xlsx?CE6A04AF" TargetMode="External"/><Relationship Id="rId1" Type="http://schemas.openxmlformats.org/officeDocument/2006/relationships/externalLinkPath" Target="file:///\\CE6A04AF\piemo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pertina"/>
      <sheetName val="Note"/>
      <sheetName val="Abruzzo_fabbisogni"/>
      <sheetName val="Abruzzo_requisiti"/>
      <sheetName val="Basilicata_fabbisogni"/>
      <sheetName val="Basilicata_requisiti"/>
      <sheetName val="Campania_fabbisogni"/>
      <sheetName val="Campania_requisiti"/>
      <sheetName val="Emilia-Romagna_fabbisogni"/>
      <sheetName val="Emilia-Romagna_requisiti"/>
      <sheetName val="FVG_fabbisogni"/>
      <sheetName val="FVG_requisiti"/>
      <sheetName val="Lazio_fabbisogni"/>
      <sheetName val="Lazio_requisiti"/>
      <sheetName val="Liguria_fabbisogni"/>
      <sheetName val="Liguria_requisiti"/>
      <sheetName val="Lombardia_fabbisogni"/>
      <sheetName val="Lombardia requisiti"/>
      <sheetName val="Marche_fabbisogni"/>
      <sheetName val="Marche_requisiti"/>
      <sheetName val="Molise_fabbisogni"/>
      <sheetName val="Molise_requisiti"/>
      <sheetName val="Piemonte_fabbisogni"/>
      <sheetName val="Piemonte_requisiti"/>
      <sheetName val="Puglia_fabbisogni"/>
      <sheetName val="Puglia_requisiti"/>
      <sheetName val="Sardegna_fabbisogni"/>
      <sheetName val="Sardegna_requisiti"/>
      <sheetName val="Sicilia_fabbisogni"/>
      <sheetName val="Sicilia_requisiti"/>
      <sheetName val="Toscana_fabbisogni"/>
      <sheetName val="Toscana_requisiti"/>
      <sheetName val="Valle D'Aosta_fabbisogni"/>
      <sheetName val="Valle D'Aosta_requisiti"/>
      <sheetName val="Veneto_fabbisogni"/>
      <sheetName val="Veneto_requisiti"/>
      <sheetName val="UPSLIDE_UndoFormatting"/>
      <sheetName val="UPSLIDE_Un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Model map"/>
      <sheetName val="Legend"/>
      <sheetName val="Lists"/>
      <sheetName val="Dashboard"/>
      <sheetName val="Inputs"/>
      <sheetName val="Meter reading calculation"/>
      <sheetName val="Connection revenue calculation"/>
      <sheetName val="Revenue calculation"/>
      <sheetName val="Generation by technology"/>
      <sheetName val="Sold energy"/>
      <sheetName val="Peak load calculation"/>
      <sheetName val="Fuel costs"/>
      <sheetName val="Generation by fuel"/>
      <sheetName val="CAPEX"/>
      <sheetName val="O&amp;M"/>
      <sheetName val="Cost outputs"/>
      <sheetName val="RAB Botom-up"/>
      <sheetName val="Regulated revenue"/>
      <sheetName val="Balancing fund"/>
      <sheetName val="SEC Financials"/>
      <sheetName val="Financing structure"/>
      <sheetName val="SEC-CF values"/>
      <sheetName val="Fin. indicators"/>
      <sheetName val="Charts SEC model"/>
      <sheetName val="Charts"/>
      <sheetName val="Benchmarking slides"/>
      <sheetName val="Charts_Followup_var"/>
      <sheetName val="Cockpit"/>
      <sheetName val="Cover_page"/>
      <sheetName val="Model_map"/>
      <sheetName val="Meter_reading_calculation"/>
      <sheetName val="Connection_revenue_calculation"/>
      <sheetName val="Revenue_calculation"/>
      <sheetName val="Generation_by_technology"/>
      <sheetName val="Sold_energy"/>
      <sheetName val="Peak_load_calculation"/>
      <sheetName val="Fuel_costs"/>
      <sheetName val="Generation_by_fuel"/>
      <sheetName val="Cost_outputs"/>
      <sheetName val="RAB_Botom-up"/>
      <sheetName val="Regulated_revenue"/>
      <sheetName val="Balancing_fund"/>
      <sheetName val="SEC_Financials"/>
      <sheetName val="Financing_structure"/>
      <sheetName val="SEC-CF_values"/>
      <sheetName val="Fin__indicators"/>
      <sheetName val="Charts_SEC_model"/>
      <sheetName val="Benchmarking_slides"/>
      <sheetName val="Sheet1"/>
      <sheetName val="Cover_page3"/>
      <sheetName val="Model_map3"/>
      <sheetName val="Meter_reading_calculation3"/>
      <sheetName val="Connection_revenue_calculation3"/>
      <sheetName val="Revenue_calculation3"/>
      <sheetName val="Generation_by_technology3"/>
      <sheetName val="Sold_energy3"/>
      <sheetName val="Peak_load_calculation3"/>
      <sheetName val="Fuel_costs3"/>
      <sheetName val="Generation_by_fuel3"/>
      <sheetName val="Cost_outputs3"/>
      <sheetName val="RAB_Botom-up3"/>
      <sheetName val="Regulated_revenue3"/>
      <sheetName val="Balancing_fund3"/>
      <sheetName val="SEC_Financials3"/>
      <sheetName val="Financing_structure3"/>
      <sheetName val="SEC-CF_values3"/>
      <sheetName val="Fin__indicators3"/>
      <sheetName val="Charts_SEC_model3"/>
      <sheetName val="Benchmarking_slides3"/>
      <sheetName val="Cover_page1"/>
      <sheetName val="Model_map1"/>
      <sheetName val="Meter_reading_calculation1"/>
      <sheetName val="Connection_revenue_calculation1"/>
      <sheetName val="Revenue_calculation1"/>
      <sheetName val="Generation_by_technology1"/>
      <sheetName val="Sold_energy1"/>
      <sheetName val="Peak_load_calculation1"/>
      <sheetName val="Fuel_costs1"/>
      <sheetName val="Generation_by_fuel1"/>
      <sheetName val="Cost_outputs1"/>
      <sheetName val="RAB_Botom-up1"/>
      <sheetName val="Regulated_revenue1"/>
      <sheetName val="Balancing_fund1"/>
      <sheetName val="SEC_Financials1"/>
      <sheetName val="Financing_structure1"/>
      <sheetName val="SEC-CF_values1"/>
      <sheetName val="Fin__indicators1"/>
      <sheetName val="Charts_SEC_model1"/>
      <sheetName val="Benchmarking_slides1"/>
      <sheetName val="Cover_page2"/>
      <sheetName val="Model_map2"/>
      <sheetName val="Meter_reading_calculation2"/>
      <sheetName val="Connection_revenue_calculation2"/>
      <sheetName val="Revenue_calculation2"/>
      <sheetName val="Generation_by_technology2"/>
      <sheetName val="Sold_energy2"/>
      <sheetName val="Peak_load_calculation2"/>
      <sheetName val="Fuel_costs2"/>
      <sheetName val="Generation_by_fuel2"/>
      <sheetName val="Cost_outputs2"/>
      <sheetName val="RAB_Botom-up2"/>
      <sheetName val="Regulated_revenue2"/>
      <sheetName val="Balancing_fund2"/>
      <sheetName val="SEC_Financials2"/>
      <sheetName val="Financing_structure2"/>
      <sheetName val="SEC-CF_values2"/>
      <sheetName val="Fin__indicators2"/>
      <sheetName val="Charts_SEC_model2"/>
      <sheetName val="Benchmarking_slides2"/>
      <sheetName val="Cover_page5"/>
      <sheetName val="Model_map5"/>
      <sheetName val="Meter_reading_calculation5"/>
      <sheetName val="Connection_revenue_calculation5"/>
      <sheetName val="Revenue_calculation5"/>
      <sheetName val="Generation_by_technology5"/>
      <sheetName val="Sold_energy5"/>
      <sheetName val="Peak_load_calculation5"/>
      <sheetName val="Fuel_costs5"/>
      <sheetName val="Generation_by_fuel5"/>
      <sheetName val="Cost_outputs5"/>
      <sheetName val="RAB_Botom-up5"/>
      <sheetName val="Regulated_revenue5"/>
      <sheetName val="Balancing_fund5"/>
      <sheetName val="SEC_Financials5"/>
      <sheetName val="Financing_structure5"/>
      <sheetName val="SEC-CF_values5"/>
      <sheetName val="Fin__indicators5"/>
      <sheetName val="Charts_SEC_model5"/>
      <sheetName val="Benchmarking_slides5"/>
      <sheetName val="Cover_page4"/>
      <sheetName val="Model_map4"/>
      <sheetName val="Meter_reading_calculation4"/>
      <sheetName val="Connection_revenue_calculation4"/>
      <sheetName val="Revenue_calculation4"/>
      <sheetName val="Generation_by_technology4"/>
      <sheetName val="Sold_energy4"/>
      <sheetName val="Peak_load_calculation4"/>
      <sheetName val="Fuel_costs4"/>
      <sheetName val="Generation_by_fuel4"/>
      <sheetName val="Cost_outputs4"/>
      <sheetName val="RAB_Botom-up4"/>
      <sheetName val="Regulated_revenue4"/>
      <sheetName val="Balancing_fund4"/>
      <sheetName val="SEC_Financials4"/>
      <sheetName val="Financing_structure4"/>
      <sheetName val="SEC-CF_values4"/>
      <sheetName val="Fin__indicators4"/>
      <sheetName val="Charts_SEC_model4"/>
      <sheetName val="Benchmarking_slides4"/>
      <sheetName val="Cover_page6"/>
      <sheetName val="Model_map6"/>
      <sheetName val="Meter_reading_calculation6"/>
      <sheetName val="Connection_revenue_calculation6"/>
      <sheetName val="Revenue_calculation6"/>
      <sheetName val="Generation_by_technology6"/>
      <sheetName val="Sold_energy6"/>
      <sheetName val="Peak_load_calculation6"/>
      <sheetName val="Fuel_costs6"/>
      <sheetName val="Generation_by_fuel6"/>
      <sheetName val="Cost_outputs6"/>
      <sheetName val="RAB_Botom-up6"/>
      <sheetName val="Regulated_revenue6"/>
      <sheetName val="Balancing_fund6"/>
      <sheetName val="SEC_Financials6"/>
      <sheetName val="Financing_structure6"/>
      <sheetName val="SEC-CF_values6"/>
      <sheetName val="Fin__indicators6"/>
      <sheetName val="Charts_SEC_model6"/>
      <sheetName val="Benchmarking_slides6"/>
      <sheetName val="Cover_page7"/>
      <sheetName val="Model_map7"/>
      <sheetName val="Meter_reading_calculation7"/>
      <sheetName val="Connection_revenue_calculation7"/>
      <sheetName val="Revenue_calculation7"/>
      <sheetName val="Generation_by_technology7"/>
      <sheetName val="Sold_energy7"/>
      <sheetName val="Peak_load_calculation7"/>
      <sheetName val="Fuel_costs7"/>
      <sheetName val="Generation_by_fuel7"/>
      <sheetName val="Cost_outputs7"/>
      <sheetName val="RAB_Botom-up7"/>
      <sheetName val="Regulated_revenue7"/>
      <sheetName val="Balancing_fund7"/>
      <sheetName val="SEC_Financials7"/>
      <sheetName val="Financing_structure7"/>
      <sheetName val="SEC-CF_values7"/>
      <sheetName val="Fin__indicators7"/>
      <sheetName val="Charts_SEC_model7"/>
      <sheetName val="Benchmarking_slides7"/>
      <sheetName val="ダッシュボード"/>
      <sheetName val="高炉別"/>
      <sheetName val="⇒Pivot"/>
      <sheetName val="合意状況"/>
      <sheetName val="年度➀"/>
      <sheetName val="年度➁"/>
      <sheetName val="年度➂"/>
      <sheetName val="逸失利益➀"/>
      <sheetName val="ネット CF➀"/>
      <sheetName val="逸失利益➂"/>
      <sheetName val="遺失利益(年月)"/>
      <sheetName val="連結除外損益➀"/>
      <sheetName val="連結除外損益➂"/>
      <sheetName val="ネット CF➂"/>
      <sheetName val="単体B職"/>
      <sheetName val="単体S職"/>
      <sheetName val="出向者"/>
      <sheetName val="年度×事業部×事投先名"/>
      <sheetName val="サマリ"/>
      <sheetName val="Pivot"/>
      <sheetName val="差異分析Pivot"/>
      <sheetName val="差異分析"/>
      <sheetName val="年度別詳細Pivot"/>
      <sheetName val="年度別詳細"/>
      <sheetName val="⇒Input"/>
      <sheetName val="5MOSC四国"/>
      <sheetName val="6京ブラ"/>
      <sheetName val="7三和鉄鋼"/>
      <sheetName val="8九州製鋼"/>
      <sheetName val="9MAC"/>
      <sheetName val="10MMP"/>
      <sheetName val="11MSPI"/>
      <sheetName val="12MOSAC恵州"/>
      <sheetName val="13SESS"/>
      <sheetName val="14NICOM"/>
      <sheetName val="15南昌SC"/>
      <sheetName val="16カノークス"/>
      <sheetName val="17オビコ"/>
      <sheetName val="18SU"/>
      <sheetName val="19MOチューブラー"/>
      <sheetName val="20HOLASA"/>
      <sheetName val="21STP"/>
      <sheetName val="22上海五波"/>
      <sheetName val="23舜菱"/>
      <sheetName val="24KCHM"/>
      <sheetName val="25トープラ"/>
      <sheetName val="26南京宝日"/>
      <sheetName val="27サンロック"/>
      <sheetName val="28交邦磨棒鋼"/>
      <sheetName val="29上海中煉"/>
      <sheetName val="30NAC"/>
      <sheetName val="31MOステンレス原料"/>
      <sheetName val="銘柄数分類"/>
      <sheetName val="STATUS"/>
      <sheetName val="STATUS (2)"/>
      <sheetName val="旧"/>
      <sheetName val="造船"/>
      <sheetName val="厚板"/>
      <sheetName val="建設鋼材"/>
      <sheetName val="鋼管"/>
      <sheetName val="自動車鋼材"/>
      <sheetName val="電機鋼材"/>
      <sheetName val="薄板"/>
      <sheetName val="エネプロ"/>
      <sheetName val="鉄鋼輸出"/>
      <sheetName val="鉄鋼国際"/>
      <sheetName val="線材"/>
      <sheetName val="特殊鋼"/>
      <sheetName val="ステンレスチタン"/>
      <sheetName val="撤退方針状況"/>
      <sheetName val="年度別"/>
      <sheetName val="取引関連利益差異分析"/>
      <sheetName val="逸失利益詳細"/>
      <sheetName val="売却損益詳細"/>
      <sheetName val="一般上場株影響額まとめ_200108"/>
      <sheetName val="BS影響額まとめ_高炉毎"/>
      <sheetName val="PL影響額まとめ_高炉毎"/>
      <sheetName val="影響額まとめ"/>
      <sheetName val="税前税後分析"/>
      <sheetName val="12月全明細(集合体)"/>
      <sheetName val="報告資料r"/>
      <sheetName val="受取配当金"/>
      <sheetName val="5月随伴利益ｻﾏﾘ"/>
      <sheetName val="5月随伴利益"/>
      <sheetName val="Cover_page9"/>
      <sheetName val="Model_map9"/>
      <sheetName val="Meter_reading_calculation9"/>
      <sheetName val="Connection_revenue_calculation9"/>
      <sheetName val="Revenue_calculation9"/>
      <sheetName val="Generation_by_technology9"/>
      <sheetName val="Sold_energy9"/>
      <sheetName val="Peak_load_calculation9"/>
      <sheetName val="Fuel_costs9"/>
      <sheetName val="Generation_by_fuel9"/>
      <sheetName val="Cost_outputs9"/>
      <sheetName val="RAB_Botom-up9"/>
      <sheetName val="Regulated_revenue9"/>
      <sheetName val="Balancing_fund9"/>
      <sheetName val="SEC_Financials9"/>
      <sheetName val="Financing_structure9"/>
      <sheetName val="SEC-CF_values9"/>
      <sheetName val="Fin__indicators9"/>
      <sheetName val="Charts_SEC_model9"/>
      <sheetName val="Benchmarking_slides9"/>
      <sheetName val="Cover_page8"/>
      <sheetName val="Model_map8"/>
      <sheetName val="Meter_reading_calculation8"/>
      <sheetName val="Connection_revenue_calculation8"/>
      <sheetName val="Revenue_calculation8"/>
      <sheetName val="Generation_by_technology8"/>
      <sheetName val="Sold_energy8"/>
      <sheetName val="Peak_load_calculation8"/>
      <sheetName val="Fuel_costs8"/>
      <sheetName val="Generation_by_fuel8"/>
      <sheetName val="Cost_outputs8"/>
      <sheetName val="RAB_Botom-up8"/>
      <sheetName val="Regulated_revenue8"/>
      <sheetName val="Balancing_fund8"/>
      <sheetName val="SEC_Financials8"/>
      <sheetName val="Financing_structure8"/>
      <sheetName val="SEC-CF_values8"/>
      <sheetName val="Fin__indicators8"/>
      <sheetName val="Charts_SEC_model8"/>
      <sheetName val="Benchmarking_slides8"/>
      <sheetName val="Cover_page10"/>
      <sheetName val="Model_map10"/>
      <sheetName val="Meter_reading_calculation10"/>
      <sheetName val="Connection_revenue_calculatio10"/>
      <sheetName val="Revenue_calculation10"/>
      <sheetName val="Generation_by_technology10"/>
      <sheetName val="Sold_energy10"/>
      <sheetName val="Peak_load_calculation10"/>
      <sheetName val="Fuel_costs10"/>
      <sheetName val="Generation_by_fuel10"/>
      <sheetName val="Cost_outputs10"/>
      <sheetName val="RAB_Botom-up10"/>
      <sheetName val="Regulated_revenue10"/>
      <sheetName val="Balancing_fund10"/>
      <sheetName val="SEC_Financials10"/>
      <sheetName val="Financing_structure10"/>
      <sheetName val="SEC-CF_values10"/>
      <sheetName val="Fin__indicators10"/>
      <sheetName val="Charts_SEC_model10"/>
      <sheetName val="Benchmarking_slides10"/>
      <sheetName val="Cover_page11"/>
      <sheetName val="Model_map11"/>
      <sheetName val="Meter_reading_calculation11"/>
      <sheetName val="Connection_revenue_calculatio11"/>
      <sheetName val="Revenue_calculation11"/>
      <sheetName val="Generation_by_technology11"/>
      <sheetName val="Sold_energy11"/>
      <sheetName val="Peak_load_calculation11"/>
      <sheetName val="Fuel_costs11"/>
      <sheetName val="Generation_by_fuel11"/>
      <sheetName val="Cost_outputs11"/>
      <sheetName val="RAB_Botom-up11"/>
      <sheetName val="Regulated_revenue11"/>
      <sheetName val="Balancing_fund11"/>
      <sheetName val="SEC_Financials11"/>
      <sheetName val="Financing_structure11"/>
      <sheetName val="SEC-CF_values11"/>
      <sheetName val="Fin__indicators11"/>
      <sheetName val="Charts_SEC_model11"/>
      <sheetName val="Benchmarking_slides11"/>
      <sheetName val="単位生産数"/>
      <sheetName val="設備投資"/>
      <sheetName val="ADLサマリ"/>
      <sheetName val="Cost structure of WS"/>
      <sheetName val="Cost structure of BL"/>
      <sheetName val="Cost structure of SL"/>
      <sheetName val="Cost structure (overview)"/>
      <sheetName val="→back data"/>
      <sheetName val="Cost Detail (data from AGC)"/>
      <sheetName val="Cost Detail (raw data)"/>
      <sheetName val="Cost Detail (revised)"/>
      <sheetName val="Cost structure in report"/>
      <sheetName val="Profit margin"/>
      <sheetName val="Labor cost &amp; depreciation cost "/>
      <sheetName val="Cost structure overview"/>
      <sheetName val="Cover_page17"/>
      <sheetName val="Model_map17"/>
      <sheetName val="Meter_reading_calculation17"/>
      <sheetName val="Connection_revenue_calculatio17"/>
      <sheetName val="Revenue_calculation17"/>
      <sheetName val="Generation_by_technology17"/>
      <sheetName val="Sold_energy17"/>
      <sheetName val="Peak_load_calculation17"/>
      <sheetName val="Fuel_costs17"/>
      <sheetName val="Generation_by_fuel17"/>
      <sheetName val="Cost_outputs17"/>
      <sheetName val="RAB_Botom-up17"/>
      <sheetName val="Regulated_revenue17"/>
      <sheetName val="Balancing_fund17"/>
      <sheetName val="SEC_Financials17"/>
      <sheetName val="Financing_structure17"/>
      <sheetName val="SEC-CF_values17"/>
      <sheetName val="Fin__indicators17"/>
      <sheetName val="Charts_SEC_model17"/>
      <sheetName val="Benchmarking_slides17"/>
      <sheetName val="Cover_page12"/>
      <sheetName val="Model_map12"/>
      <sheetName val="Meter_reading_calculation12"/>
      <sheetName val="Connection_revenue_calculatio12"/>
      <sheetName val="Revenue_calculation12"/>
      <sheetName val="Generation_by_technology12"/>
      <sheetName val="Sold_energy12"/>
      <sheetName val="Peak_load_calculation12"/>
      <sheetName val="Fuel_costs12"/>
      <sheetName val="Generation_by_fuel12"/>
      <sheetName val="Cost_outputs12"/>
      <sheetName val="RAB_Botom-up12"/>
      <sheetName val="Regulated_revenue12"/>
      <sheetName val="Balancing_fund12"/>
      <sheetName val="SEC_Financials12"/>
      <sheetName val="Financing_structure12"/>
      <sheetName val="SEC-CF_values12"/>
      <sheetName val="Fin__indicators12"/>
      <sheetName val="Charts_SEC_model12"/>
      <sheetName val="Benchmarking_slides12"/>
      <sheetName val="Cover_page13"/>
      <sheetName val="Model_map13"/>
      <sheetName val="Meter_reading_calculation13"/>
      <sheetName val="Connection_revenue_calculatio13"/>
      <sheetName val="Revenue_calculation13"/>
      <sheetName val="Generation_by_technology13"/>
      <sheetName val="Sold_energy13"/>
      <sheetName val="Peak_load_calculation13"/>
      <sheetName val="Fuel_costs13"/>
      <sheetName val="Generation_by_fuel13"/>
      <sheetName val="Cost_outputs13"/>
      <sheetName val="RAB_Botom-up13"/>
      <sheetName val="Regulated_revenue13"/>
      <sheetName val="Balancing_fund13"/>
      <sheetName val="SEC_Financials13"/>
      <sheetName val="Financing_structure13"/>
      <sheetName val="SEC-CF_values13"/>
      <sheetName val="Fin__indicators13"/>
      <sheetName val="Charts_SEC_model13"/>
      <sheetName val="Benchmarking_slides13"/>
      <sheetName val="Cover_page14"/>
      <sheetName val="Model_map14"/>
      <sheetName val="Meter_reading_calculation14"/>
      <sheetName val="Connection_revenue_calculatio14"/>
      <sheetName val="Revenue_calculation14"/>
      <sheetName val="Generation_by_technology14"/>
      <sheetName val="Sold_energy14"/>
      <sheetName val="Peak_load_calculation14"/>
      <sheetName val="Fuel_costs14"/>
      <sheetName val="Generation_by_fuel14"/>
      <sheetName val="Cost_outputs14"/>
      <sheetName val="RAB_Botom-up14"/>
      <sheetName val="Regulated_revenue14"/>
      <sheetName val="Balancing_fund14"/>
      <sheetName val="SEC_Financials14"/>
      <sheetName val="Financing_structure14"/>
      <sheetName val="SEC-CF_values14"/>
      <sheetName val="Fin__indicators14"/>
      <sheetName val="Charts_SEC_model14"/>
      <sheetName val="Benchmarking_slides14"/>
      <sheetName val="Cover_page15"/>
      <sheetName val="Model_map15"/>
      <sheetName val="Meter_reading_calculation15"/>
      <sheetName val="Connection_revenue_calculatio15"/>
      <sheetName val="Revenue_calculation15"/>
      <sheetName val="Generation_by_technology15"/>
      <sheetName val="Sold_energy15"/>
      <sheetName val="Peak_load_calculation15"/>
      <sheetName val="Fuel_costs15"/>
      <sheetName val="Generation_by_fuel15"/>
      <sheetName val="Cost_outputs15"/>
      <sheetName val="RAB_Botom-up15"/>
      <sheetName val="Regulated_revenue15"/>
      <sheetName val="Balancing_fund15"/>
      <sheetName val="SEC_Financials15"/>
      <sheetName val="Financing_structure15"/>
      <sheetName val="SEC-CF_values15"/>
      <sheetName val="Fin__indicators15"/>
      <sheetName val="Charts_SEC_model15"/>
      <sheetName val="Benchmarking_slides15"/>
      <sheetName val="Cover_page16"/>
      <sheetName val="Model_map16"/>
      <sheetName val="Meter_reading_calculation16"/>
      <sheetName val="Connection_revenue_calculatio16"/>
      <sheetName val="Revenue_calculation16"/>
      <sheetName val="Generation_by_technology16"/>
      <sheetName val="Sold_energy16"/>
      <sheetName val="Peak_load_calculation16"/>
      <sheetName val="Fuel_costs16"/>
      <sheetName val="Generation_by_fuel16"/>
      <sheetName val="Cost_outputs16"/>
      <sheetName val="RAB_Botom-up16"/>
      <sheetName val="Regulated_revenue16"/>
      <sheetName val="Balancing_fund16"/>
      <sheetName val="SEC_Financials16"/>
      <sheetName val="Financing_structure16"/>
      <sheetName val="SEC-CF_values16"/>
      <sheetName val="Fin__indicators16"/>
      <sheetName val="Charts_SEC_model16"/>
      <sheetName val="Benchmarking_slides16"/>
      <sheetName val="Cover_page18"/>
      <sheetName val="Model_map18"/>
      <sheetName val="Meter_reading_calculation18"/>
      <sheetName val="Connection_revenue_calculatio18"/>
      <sheetName val="Revenue_calculation18"/>
      <sheetName val="Generation_by_technology18"/>
      <sheetName val="Sold_energy18"/>
      <sheetName val="Peak_load_calculation18"/>
      <sheetName val="Fuel_costs18"/>
      <sheetName val="Generation_by_fuel18"/>
      <sheetName val="Cost_outputs18"/>
      <sheetName val="RAB_Botom-up18"/>
      <sheetName val="Regulated_revenue18"/>
      <sheetName val="Balancing_fund18"/>
      <sheetName val="SEC_Financials18"/>
      <sheetName val="Financing_structure18"/>
      <sheetName val="SEC-CF_values18"/>
      <sheetName val="Fin__indicators18"/>
      <sheetName val="Charts_SEC_model18"/>
      <sheetName val="Benchmarking_slides18"/>
      <sheetName val="Server Master"/>
      <sheetName val="Application Master"/>
      <sheetName val="App to server"/>
      <sheetName val="Boardpress_Timeline"/>
      <sheetName val="Dispatches_Timeline"/>
      <sheetName val="Multiple App Servers Timeline"/>
      <sheetName val="Bringing in new data"/>
      <sheetName val="Apps&amp;BUResponsible"/>
      <sheetName val="Pivot Active"/>
      <sheetName val="lApp"/>
      <sheetName val="Index"/>
      <sheetName val="Generic"/>
      <sheetName val="ADIF"/>
      <sheetName val="Routes-Trains"/>
      <sheetName val="Demand"/>
      <sheetName val="Supply"/>
      <sheetName val="Tariffs"/>
      <sheetName val="Costs"/>
      <sheetName val="Investments"/>
      <sheetName val="Operations M"/>
      <sheetName val="Operations Y"/>
      <sheetName val="Load Factor Y"/>
      <sheetName val="Capacity Adjustment Y"/>
      <sheetName val="Joint Route Costs Y"/>
      <sheetName val="REVENUES"/>
      <sheetName val="OPEX"/>
      <sheetName val="BP Summary"/>
      <sheetName val="PPT Board Charts"/>
      <sheetName val="PPT BP Charts"/>
      <sheetName val="PPT OPs Charts"/>
      <sheetName val="Cover_page19"/>
      <sheetName val="Model_map19"/>
      <sheetName val="Meter_reading_calculation19"/>
      <sheetName val="Connection_revenue_calculatio19"/>
      <sheetName val="Revenue_calculation19"/>
      <sheetName val="Generation_by_technology19"/>
      <sheetName val="Sold_energy19"/>
      <sheetName val="Peak_load_calculation19"/>
      <sheetName val="Fuel_costs19"/>
      <sheetName val="Generation_by_fuel19"/>
      <sheetName val="Cost_outputs19"/>
      <sheetName val="RAB_Botom-up19"/>
      <sheetName val="Regulated_revenue19"/>
      <sheetName val="Balancing_fund19"/>
      <sheetName val="SEC_Financials19"/>
      <sheetName val="Financing_structure19"/>
      <sheetName val="SEC-CF_values19"/>
      <sheetName val="Fin__indicators19"/>
      <sheetName val="Charts_SEC_model19"/>
      <sheetName val="Benchmarking_slides19"/>
      <sheetName val="ネット_CF➀"/>
      <sheetName val="ネット_CF➂"/>
      <sheetName val="STATUS_(2)"/>
      <sheetName val="Cost_structure_of_WS"/>
      <sheetName val="Cost_structure_of_BL"/>
      <sheetName val="Cost_structure_of_SL"/>
      <sheetName val="Cost_structure_(overview)"/>
      <sheetName val="→back_data"/>
      <sheetName val="Cost_Detail_(data_from_AGC)"/>
      <sheetName val="Cost_Detail_(raw_data)"/>
      <sheetName val="Cost_Detail_(revised)"/>
      <sheetName val="Cost_structure_in_report"/>
      <sheetName val="Profit_margin"/>
      <sheetName val="Labor_cost_&amp;_depreciation_cost_"/>
      <sheetName val="Cost_structure_overview"/>
      <sheetName val="Operations_M"/>
      <sheetName val="Operations_Y"/>
      <sheetName val="Load_Factor_Y"/>
      <sheetName val="Capacity_Adjustment_Y"/>
      <sheetName val="Joint_Route_Costs_Y"/>
      <sheetName val="BP_Summary"/>
      <sheetName val="PPT_Board_Charts"/>
      <sheetName val="PPT_BP_Charts"/>
      <sheetName val="PPT_OPs_Charts"/>
      <sheetName val="Cover_page20"/>
      <sheetName val="Model_map20"/>
      <sheetName val="Meter_reading_calculation20"/>
      <sheetName val="Connection_revenue_calculatio20"/>
      <sheetName val="Revenue_calculation20"/>
      <sheetName val="Generation_by_technology20"/>
      <sheetName val="Sold_energy20"/>
      <sheetName val="Peak_load_calculation20"/>
      <sheetName val="Fuel_costs20"/>
      <sheetName val="Generation_by_fuel20"/>
      <sheetName val="Cost_outputs20"/>
      <sheetName val="RAB_Botom-up20"/>
      <sheetName val="Regulated_revenue20"/>
      <sheetName val="Balancing_fund20"/>
      <sheetName val="SEC_Financials20"/>
      <sheetName val="Financing_structure20"/>
      <sheetName val="SEC-CF_values20"/>
      <sheetName val="Fin__indicators20"/>
      <sheetName val="Charts_SEC_model20"/>
      <sheetName val="Benchmarking_slides20"/>
      <sheetName val="Operations_M1"/>
      <sheetName val="Operations_Y1"/>
      <sheetName val="Load_Factor_Y1"/>
      <sheetName val="Capacity_Adjustment_Y1"/>
      <sheetName val="Joint_Route_Costs_Y1"/>
      <sheetName val="BP_Summary1"/>
      <sheetName val="PPT_Board_Charts1"/>
      <sheetName val="PPT_BP_Charts1"/>
      <sheetName val="PPT_OPs_Charts1"/>
      <sheetName val="ネット_CF➀1"/>
      <sheetName val="ネット_CF➂1"/>
      <sheetName val="STATUS_(2)1"/>
      <sheetName val="Cost_structure_of_WS1"/>
      <sheetName val="Cost_structure_of_BL1"/>
      <sheetName val="Cost_structure_of_SL1"/>
      <sheetName val="Cost_structure_(overview)1"/>
      <sheetName val="→back_data1"/>
      <sheetName val="Cost_Detail_(data_from_AGC)1"/>
      <sheetName val="Cost_Detail_(raw_data)1"/>
      <sheetName val="Cost_Detail_(revised)1"/>
      <sheetName val="Cost_structure_in_report1"/>
      <sheetName val="Profit_margin1"/>
      <sheetName val="Labor_cost_&amp;_depreciation_cost1"/>
      <sheetName val="Cost_structure_overview1"/>
      <sheetName val="liste"/>
      <sheetName val="Tableaux Axes"/>
      <sheetName val="Cover_page21"/>
      <sheetName val="Model_map21"/>
      <sheetName val="Meter_reading_calculation21"/>
      <sheetName val="Connection_revenue_calculatio21"/>
      <sheetName val="Revenue_calculation21"/>
      <sheetName val="Generation_by_technology21"/>
      <sheetName val="Sold_energy21"/>
      <sheetName val="Peak_load_calculation21"/>
      <sheetName val="Fuel_costs21"/>
      <sheetName val="Generation_by_fuel21"/>
      <sheetName val="Cost_outputs21"/>
      <sheetName val="RAB_Botom-up21"/>
      <sheetName val="Regulated_revenue21"/>
      <sheetName val="Balancing_fund21"/>
      <sheetName val="SEC_Financials21"/>
      <sheetName val="Financing_structure21"/>
      <sheetName val="SEC-CF_values21"/>
      <sheetName val="Fin__indicators21"/>
      <sheetName val="Charts_SEC_model21"/>
      <sheetName val="Benchmarking_slides21"/>
      <sheetName val="ネット_CF➀2"/>
      <sheetName val="ネット_CF➂2"/>
      <sheetName val="STATUS_(2)2"/>
      <sheetName val="Cost_structure_of_WS2"/>
      <sheetName val="Cost_structure_of_BL2"/>
      <sheetName val="Cost_structure_of_SL2"/>
      <sheetName val="Cost_structure_(overview)2"/>
      <sheetName val="→back_data2"/>
      <sheetName val="Cost_Detail_(data_from_AGC)2"/>
      <sheetName val="Cost_Detail_(raw_data)2"/>
      <sheetName val="Cost_Detail_(revised)2"/>
      <sheetName val="Cost_structure_in_report2"/>
      <sheetName val="Profit_margin2"/>
      <sheetName val="Labor_cost_&amp;_depreciation_cost2"/>
      <sheetName val="Cost_structure_overview2"/>
      <sheetName val="Server_Master"/>
      <sheetName val="Application_Master"/>
      <sheetName val="App_to_server"/>
      <sheetName val="Multiple_App_Servers_Timeline"/>
      <sheetName val="Bringing_in_new_data"/>
      <sheetName val="Pivot_Active"/>
      <sheetName val="Operations_M2"/>
      <sheetName val="Operations_Y2"/>
      <sheetName val="Load_Factor_Y2"/>
      <sheetName val="Capacity_Adjustment_Y2"/>
      <sheetName val="Joint_Route_Costs_Y2"/>
      <sheetName val="BP_Summary2"/>
      <sheetName val="PPT_Board_Charts2"/>
      <sheetName val="PPT_BP_Charts2"/>
      <sheetName val="PPT_OPs_Charts2"/>
      <sheetName val="Tableaux_Axes"/>
      <sheetName val="ネット_CF➀3"/>
      <sheetName val="ネット_CF➂3"/>
      <sheetName val="STATUS_(2)3"/>
      <sheetName val="Cost_structure_of_WS3"/>
      <sheetName val="Cost_structure_of_BL3"/>
      <sheetName val="Cost_structure_of_SL3"/>
      <sheetName val="Cost_structure_(overview)3"/>
      <sheetName val="→back_data3"/>
      <sheetName val="Cost_Detail_(data_from_AGC)3"/>
      <sheetName val="Cost_Detail_(raw_data)3"/>
      <sheetName val="Cost_Detail_(revised)3"/>
      <sheetName val="Cost_structure_in_report3"/>
      <sheetName val="Profit_margin3"/>
      <sheetName val="Labor_cost_&amp;_depreciation_cost3"/>
      <sheetName val="Cost_structure_overview3"/>
      <sheetName val="Cover_page23"/>
      <sheetName val="Model_map23"/>
      <sheetName val="Meter_reading_calculation23"/>
      <sheetName val="Connection_revenue_calculatio23"/>
      <sheetName val="Revenue_calculation23"/>
      <sheetName val="Generation_by_technology23"/>
      <sheetName val="Sold_energy23"/>
      <sheetName val="Peak_load_calculation23"/>
      <sheetName val="Fuel_costs23"/>
      <sheetName val="Generation_by_fuel23"/>
      <sheetName val="Cost_outputs23"/>
      <sheetName val="RAB_Botom-up23"/>
      <sheetName val="Regulated_revenue23"/>
      <sheetName val="Balancing_fund23"/>
      <sheetName val="SEC_Financials23"/>
      <sheetName val="Financing_structure23"/>
      <sheetName val="SEC-CF_values23"/>
      <sheetName val="Fin__indicators23"/>
      <sheetName val="Charts_SEC_model23"/>
      <sheetName val="Benchmarking_slides23"/>
      <sheetName val="ネット_CF➀5"/>
      <sheetName val="ネット_CF➂5"/>
      <sheetName val="STATUS_(2)5"/>
      <sheetName val="Cost_structure_of_WS5"/>
      <sheetName val="Cost_structure_of_BL5"/>
      <sheetName val="Cost_structure_of_SL5"/>
      <sheetName val="Cost_structure_(overview)5"/>
      <sheetName val="→back_data5"/>
      <sheetName val="Cost_Detail_(data_from_AGC)5"/>
      <sheetName val="Cost_Detail_(raw_data)5"/>
      <sheetName val="Cost_Detail_(revised)5"/>
      <sheetName val="Cost_structure_in_report5"/>
      <sheetName val="Profit_margin5"/>
      <sheetName val="Labor_cost_&amp;_depreciation_cost5"/>
      <sheetName val="Cost_structure_overview5"/>
      <sheetName val="Server_Master2"/>
      <sheetName val="Application_Master2"/>
      <sheetName val="App_to_server2"/>
      <sheetName val="Multiple_App_Servers_Timeline2"/>
      <sheetName val="Bringing_in_new_data2"/>
      <sheetName val="Pivot_Active2"/>
      <sheetName val="Operations_M4"/>
      <sheetName val="Operations_Y4"/>
      <sheetName val="Load_Factor_Y4"/>
      <sheetName val="Capacity_Adjustment_Y4"/>
      <sheetName val="Joint_Route_Costs_Y4"/>
      <sheetName val="BP_Summary4"/>
      <sheetName val="PPT_Board_Charts4"/>
      <sheetName val="PPT_BP_Charts4"/>
      <sheetName val="PPT_OPs_Charts4"/>
      <sheetName val="Tableaux_Axes2"/>
      <sheetName val="Cover_page22"/>
      <sheetName val="Model_map22"/>
      <sheetName val="Meter_reading_calculation22"/>
      <sheetName val="Connection_revenue_calculatio22"/>
      <sheetName val="Revenue_calculation22"/>
      <sheetName val="Generation_by_technology22"/>
      <sheetName val="Sold_energy22"/>
      <sheetName val="Peak_load_calculation22"/>
      <sheetName val="Fuel_costs22"/>
      <sheetName val="Generation_by_fuel22"/>
      <sheetName val="Cost_outputs22"/>
      <sheetName val="RAB_Botom-up22"/>
      <sheetName val="Regulated_revenue22"/>
      <sheetName val="Balancing_fund22"/>
      <sheetName val="SEC_Financials22"/>
      <sheetName val="Financing_structure22"/>
      <sheetName val="SEC-CF_values22"/>
      <sheetName val="Fin__indicators22"/>
      <sheetName val="Charts_SEC_model22"/>
      <sheetName val="Benchmarking_slides22"/>
      <sheetName val="ネット_CF➀4"/>
      <sheetName val="ネット_CF➂4"/>
      <sheetName val="STATUS_(2)4"/>
      <sheetName val="Cost_structure_of_WS4"/>
      <sheetName val="Cost_structure_of_BL4"/>
      <sheetName val="Cost_structure_of_SL4"/>
      <sheetName val="Cost_structure_(overview)4"/>
      <sheetName val="→back_data4"/>
      <sheetName val="Cost_Detail_(data_from_AGC)4"/>
      <sheetName val="Cost_Detail_(raw_data)4"/>
      <sheetName val="Cost_Detail_(revised)4"/>
      <sheetName val="Cost_structure_in_report4"/>
      <sheetName val="Profit_margin4"/>
      <sheetName val="Labor_cost_&amp;_depreciation_cost4"/>
      <sheetName val="Cost_structure_overview4"/>
      <sheetName val="Server_Master1"/>
      <sheetName val="Application_Master1"/>
      <sheetName val="App_to_server1"/>
      <sheetName val="Multiple_App_Servers_Timeline1"/>
      <sheetName val="Bringing_in_new_data1"/>
      <sheetName val="Pivot_Active1"/>
      <sheetName val="Operations_M3"/>
      <sheetName val="Operations_Y3"/>
      <sheetName val="Load_Factor_Y3"/>
      <sheetName val="Capacity_Adjustment_Y3"/>
      <sheetName val="Joint_Route_Costs_Y3"/>
      <sheetName val="BP_Summary3"/>
      <sheetName val="PPT_Board_Charts3"/>
      <sheetName val="PPT_BP_Charts3"/>
      <sheetName val="PPT_OPs_Charts3"/>
      <sheetName val="Tableaux_Axes1"/>
      <sheetName val="Cover_page26"/>
      <sheetName val="Model_map26"/>
      <sheetName val="Meter_reading_calculation26"/>
      <sheetName val="Connection_revenue_calculatio26"/>
      <sheetName val="Revenue_calculation26"/>
      <sheetName val="Generation_by_technology26"/>
      <sheetName val="Sold_energy26"/>
      <sheetName val="Peak_load_calculation26"/>
      <sheetName val="Fuel_costs26"/>
      <sheetName val="Generation_by_fuel26"/>
      <sheetName val="Cost_outputs26"/>
      <sheetName val="RAB_Botom-up26"/>
      <sheetName val="Regulated_revenue26"/>
      <sheetName val="Balancing_fund26"/>
      <sheetName val="SEC_Financials26"/>
      <sheetName val="Financing_structure26"/>
      <sheetName val="SEC-CF_values26"/>
      <sheetName val="Fin__indicators26"/>
      <sheetName val="Charts_SEC_model26"/>
      <sheetName val="Benchmarking_slides26"/>
      <sheetName val="Cover_page24"/>
      <sheetName val="Model_map24"/>
      <sheetName val="Meter_reading_calculation24"/>
      <sheetName val="Connection_revenue_calculatio24"/>
      <sheetName val="Revenue_calculation24"/>
      <sheetName val="Generation_by_technology24"/>
      <sheetName val="Sold_energy24"/>
      <sheetName val="Peak_load_calculation24"/>
      <sheetName val="Fuel_costs24"/>
      <sheetName val="Generation_by_fuel24"/>
      <sheetName val="Cost_outputs24"/>
      <sheetName val="RAB_Botom-up24"/>
      <sheetName val="Regulated_revenue24"/>
      <sheetName val="Balancing_fund24"/>
      <sheetName val="SEC_Financials24"/>
      <sheetName val="Financing_structure24"/>
      <sheetName val="SEC-CF_values24"/>
      <sheetName val="Fin__indicators24"/>
      <sheetName val="Charts_SEC_model24"/>
      <sheetName val="Benchmarking_slides24"/>
      <sheetName val="Cover_page25"/>
      <sheetName val="Model_map25"/>
      <sheetName val="Meter_reading_calculation25"/>
      <sheetName val="Connection_revenue_calculatio25"/>
      <sheetName val="Revenue_calculation25"/>
      <sheetName val="Generation_by_technology25"/>
      <sheetName val="Sold_energy25"/>
      <sheetName val="Peak_load_calculation25"/>
      <sheetName val="Fuel_costs25"/>
      <sheetName val="Generation_by_fuel25"/>
      <sheetName val="Cost_outputs25"/>
      <sheetName val="RAB_Botom-up25"/>
      <sheetName val="Regulated_revenue25"/>
      <sheetName val="Balancing_fund25"/>
      <sheetName val="SEC_Financials25"/>
      <sheetName val="Financing_structure25"/>
      <sheetName val="SEC-CF_values25"/>
      <sheetName val="Fin__indicators25"/>
      <sheetName val="Charts_SEC_model25"/>
      <sheetName val="Benchmarking_slides25"/>
      <sheetName val="Cover_page27"/>
      <sheetName val="Model_map27"/>
      <sheetName val="Meter_reading_calculation27"/>
      <sheetName val="Connection_revenue_calculatio27"/>
      <sheetName val="Revenue_calculation27"/>
      <sheetName val="Generation_by_technology27"/>
      <sheetName val="Sold_energy27"/>
      <sheetName val="Peak_load_calculation27"/>
      <sheetName val="Fuel_costs27"/>
      <sheetName val="Generation_by_fuel27"/>
      <sheetName val="Cost_outputs27"/>
      <sheetName val="RAB_Botom-up27"/>
      <sheetName val="Regulated_revenue27"/>
      <sheetName val="Balancing_fund27"/>
      <sheetName val="SEC_Financials27"/>
      <sheetName val="Financing_structure27"/>
      <sheetName val="SEC-CF_values27"/>
      <sheetName val="Fin__indicators27"/>
      <sheetName val="Charts_SEC_model27"/>
      <sheetName val="Benchmarking_slides27"/>
      <sheetName val="Cover_page28"/>
      <sheetName val="Model_map28"/>
      <sheetName val="Meter_reading_calculation28"/>
      <sheetName val="Connection_revenue_calculatio28"/>
      <sheetName val="Revenue_calculation28"/>
      <sheetName val="Generation_by_technology28"/>
      <sheetName val="Sold_energy28"/>
      <sheetName val="Peak_load_calculation28"/>
      <sheetName val="Fuel_costs28"/>
      <sheetName val="Generation_by_fuel28"/>
      <sheetName val="Cost_outputs28"/>
      <sheetName val="RAB_Botom-up28"/>
      <sheetName val="Regulated_revenue28"/>
      <sheetName val="Balancing_fund28"/>
      <sheetName val="SEC_Financials28"/>
      <sheetName val="Financing_structure28"/>
      <sheetName val="SEC-CF_values28"/>
      <sheetName val="Fin__indicators28"/>
      <sheetName val="Charts_SEC_model28"/>
      <sheetName val="Benchmarking_slides28"/>
      <sheetName val="Cover_page29"/>
      <sheetName val="Model_map29"/>
      <sheetName val="Meter_reading_calculation29"/>
      <sheetName val="Connection_revenue_calculatio29"/>
      <sheetName val="Revenue_calculation29"/>
      <sheetName val="Generation_by_technology29"/>
      <sheetName val="Sold_energy29"/>
      <sheetName val="Peak_load_calculation29"/>
      <sheetName val="Fuel_costs29"/>
      <sheetName val="Generation_by_fuel29"/>
      <sheetName val="Cost_outputs29"/>
      <sheetName val="RAB_Botom-up29"/>
      <sheetName val="Regulated_revenue29"/>
      <sheetName val="Balancing_fund29"/>
      <sheetName val="SEC_Financials29"/>
      <sheetName val="Financing_structure29"/>
      <sheetName val="SEC-CF_values29"/>
      <sheetName val="Fin__indicators29"/>
      <sheetName val="Charts_SEC_model29"/>
      <sheetName val="Benchmarking_slides29"/>
      <sheetName val="Cover_page30"/>
      <sheetName val="Model_map30"/>
      <sheetName val="Meter_reading_calculation30"/>
      <sheetName val="Connection_revenue_calculatio30"/>
      <sheetName val="Revenue_calculation30"/>
      <sheetName val="Generation_by_technology30"/>
      <sheetName val="Sold_energy30"/>
      <sheetName val="Peak_load_calculation30"/>
      <sheetName val="Fuel_costs30"/>
      <sheetName val="Generation_by_fuel30"/>
      <sheetName val="Cost_outputs30"/>
      <sheetName val="RAB_Botom-up30"/>
      <sheetName val="Regulated_revenue30"/>
      <sheetName val="Balancing_fund30"/>
      <sheetName val="SEC_Financials30"/>
      <sheetName val="Financing_structure30"/>
      <sheetName val="SEC-CF_values30"/>
      <sheetName val="Fin__indicators30"/>
      <sheetName val="Charts_SEC_model30"/>
      <sheetName val="Benchmarking_slides30"/>
      <sheetName val="Cover_page34"/>
      <sheetName val="Model_map34"/>
      <sheetName val="Meter_reading_calculation34"/>
      <sheetName val="Connection_revenue_calculatio34"/>
      <sheetName val="Revenue_calculation34"/>
      <sheetName val="Generation_by_technology34"/>
      <sheetName val="Sold_energy34"/>
      <sheetName val="Peak_load_calculation34"/>
      <sheetName val="Fuel_costs34"/>
      <sheetName val="Generation_by_fuel34"/>
      <sheetName val="Cost_outputs34"/>
      <sheetName val="RAB_Botom-up34"/>
      <sheetName val="Regulated_revenue34"/>
      <sheetName val="Balancing_fund34"/>
      <sheetName val="SEC_Financials34"/>
      <sheetName val="Financing_structure34"/>
      <sheetName val="SEC-CF_values34"/>
      <sheetName val="Fin__indicators34"/>
      <sheetName val="Charts_SEC_model34"/>
      <sheetName val="Benchmarking_slides34"/>
      <sheetName val="Cover_page31"/>
      <sheetName val="Model_map31"/>
      <sheetName val="Meter_reading_calculation31"/>
      <sheetName val="Connection_revenue_calculatio31"/>
      <sheetName val="Revenue_calculation31"/>
      <sheetName val="Generation_by_technology31"/>
      <sheetName val="Sold_energy31"/>
      <sheetName val="Peak_load_calculation31"/>
      <sheetName val="Fuel_costs31"/>
      <sheetName val="Generation_by_fuel31"/>
      <sheetName val="Cost_outputs31"/>
      <sheetName val="RAB_Botom-up31"/>
      <sheetName val="Regulated_revenue31"/>
      <sheetName val="Balancing_fund31"/>
      <sheetName val="SEC_Financials31"/>
      <sheetName val="Financing_structure31"/>
      <sheetName val="SEC-CF_values31"/>
      <sheetName val="Fin__indicators31"/>
      <sheetName val="Charts_SEC_model31"/>
      <sheetName val="Benchmarking_slides31"/>
      <sheetName val="ネット_CF➀7"/>
      <sheetName val="ネット_CF➂7"/>
      <sheetName val="STATUS_(2)7"/>
      <sheetName val="Cost_structure_of_WS7"/>
      <sheetName val="Cost_structure_of_BL7"/>
      <sheetName val="Cost_structure_of_SL7"/>
      <sheetName val="Cost_structure_(overview)7"/>
      <sheetName val="→back_data7"/>
      <sheetName val="Cost_Detail_(data_from_AGC)7"/>
      <sheetName val="Cost_Detail_(raw_data)7"/>
      <sheetName val="Cost_Detail_(revised)7"/>
      <sheetName val="Cost_structure_in_report7"/>
      <sheetName val="Profit_margin7"/>
      <sheetName val="Labor_cost_&amp;_depreciation_cost7"/>
      <sheetName val="Cost_structure_overview7"/>
      <sheetName val="Server_Master4"/>
      <sheetName val="Application_Master4"/>
      <sheetName val="App_to_server4"/>
      <sheetName val="Multiple_App_Servers_Timeline4"/>
      <sheetName val="Bringing_in_new_data4"/>
      <sheetName val="Pivot_Active4"/>
      <sheetName val="Operations_M6"/>
      <sheetName val="Operations_Y6"/>
      <sheetName val="Load_Factor_Y6"/>
      <sheetName val="Capacity_Adjustment_Y6"/>
      <sheetName val="Joint_Route_Costs_Y6"/>
      <sheetName val="BP_Summary6"/>
      <sheetName val="PPT_Board_Charts6"/>
      <sheetName val="PPT_BP_Charts6"/>
      <sheetName val="PPT_OPs_Charts6"/>
      <sheetName val="Tableaux_Axes4"/>
      <sheetName val="Cover_page32"/>
      <sheetName val="Model_map32"/>
      <sheetName val="Meter_reading_calculation32"/>
      <sheetName val="Connection_revenue_calculatio32"/>
      <sheetName val="Revenue_calculation32"/>
      <sheetName val="Generation_by_technology32"/>
      <sheetName val="Sold_energy32"/>
      <sheetName val="Peak_load_calculation32"/>
      <sheetName val="Fuel_costs32"/>
      <sheetName val="Generation_by_fuel32"/>
      <sheetName val="Cost_outputs32"/>
      <sheetName val="RAB_Botom-up32"/>
      <sheetName val="Regulated_revenue32"/>
      <sheetName val="Balancing_fund32"/>
      <sheetName val="SEC_Financials32"/>
      <sheetName val="Financing_structure32"/>
      <sheetName val="SEC-CF_values32"/>
      <sheetName val="Fin__indicators32"/>
      <sheetName val="Charts_SEC_model32"/>
      <sheetName val="Benchmarking_slides32"/>
      <sheetName val="Cover_page33"/>
      <sheetName val="Model_map33"/>
      <sheetName val="Meter_reading_calculation33"/>
      <sheetName val="Connection_revenue_calculatio33"/>
      <sheetName val="Revenue_calculation33"/>
      <sheetName val="Generation_by_technology33"/>
      <sheetName val="Sold_energy33"/>
      <sheetName val="Peak_load_calculation33"/>
      <sheetName val="Fuel_costs33"/>
      <sheetName val="Generation_by_fuel33"/>
      <sheetName val="Cost_outputs33"/>
      <sheetName val="RAB_Botom-up33"/>
      <sheetName val="Regulated_revenue33"/>
      <sheetName val="Balancing_fund33"/>
      <sheetName val="SEC_Financials33"/>
      <sheetName val="Financing_structure33"/>
      <sheetName val="SEC-CF_values33"/>
      <sheetName val="Fin__indicators33"/>
      <sheetName val="Charts_SEC_model33"/>
      <sheetName val="Benchmarking_slides33"/>
      <sheetName val="ネット_CF➀6"/>
      <sheetName val="ネット_CF➂6"/>
      <sheetName val="STATUS_(2)6"/>
      <sheetName val="Cost_structure_of_WS6"/>
      <sheetName val="Cost_structure_of_BL6"/>
      <sheetName val="Cost_structure_of_SL6"/>
      <sheetName val="Cost_structure_(overview)6"/>
      <sheetName val="→back_data6"/>
      <sheetName val="Cost_Detail_(data_from_AGC)6"/>
      <sheetName val="Cost_Detail_(raw_data)6"/>
      <sheetName val="Cost_Detail_(revised)6"/>
      <sheetName val="Cost_structure_in_report6"/>
      <sheetName val="Profit_margin6"/>
      <sheetName val="Labor_cost_&amp;_depreciation_cost6"/>
      <sheetName val="Cost_structure_overview6"/>
      <sheetName val="Server_Master3"/>
      <sheetName val="Application_Master3"/>
      <sheetName val="App_to_server3"/>
      <sheetName val="Multiple_App_Servers_Timeline3"/>
      <sheetName val="Bringing_in_new_data3"/>
      <sheetName val="Pivot_Active3"/>
      <sheetName val="Operations_M5"/>
      <sheetName val="Operations_Y5"/>
      <sheetName val="Load_Factor_Y5"/>
      <sheetName val="Capacity_Adjustment_Y5"/>
      <sheetName val="Joint_Route_Costs_Y5"/>
      <sheetName val="BP_Summary5"/>
      <sheetName val="PPT_Board_Charts5"/>
      <sheetName val="PPT_BP_Charts5"/>
      <sheetName val="PPT_OPs_Charts5"/>
      <sheetName val="Tableaux_Axes3"/>
      <sheetName val="Cover_page35"/>
      <sheetName val="Model_map35"/>
      <sheetName val="Meter_reading_calculation35"/>
      <sheetName val="Connection_revenue_calculatio35"/>
      <sheetName val="Revenue_calculation35"/>
      <sheetName val="Generation_by_technology35"/>
      <sheetName val="Sold_energy35"/>
      <sheetName val="Peak_load_calculation35"/>
      <sheetName val="Fuel_costs35"/>
      <sheetName val="Generation_by_fuel35"/>
      <sheetName val="Cost_outputs35"/>
      <sheetName val="RAB_Botom-up35"/>
      <sheetName val="Regulated_revenue35"/>
      <sheetName val="Balancing_fund35"/>
      <sheetName val="SEC_Financials35"/>
      <sheetName val="Financing_structure35"/>
      <sheetName val="SEC-CF_values35"/>
      <sheetName val="Fin__indicators35"/>
      <sheetName val="Charts_SEC_model35"/>
      <sheetName val="Benchmarking_slides35"/>
      <sheetName val="ネット_CF➀8"/>
      <sheetName val="ネット_CF➂8"/>
      <sheetName val="STATUS_(2)8"/>
      <sheetName val="Cost_structure_of_WS8"/>
      <sheetName val="Cost_structure_of_BL8"/>
      <sheetName val="Cost_structure_of_SL8"/>
      <sheetName val="Cost_structure_(overview)8"/>
      <sheetName val="→back_data8"/>
      <sheetName val="Cost_Detail_(data_from_AGC)8"/>
      <sheetName val="Cost_Detail_(raw_data)8"/>
      <sheetName val="Cost_Detail_(revised)8"/>
      <sheetName val="Cost_structure_in_report8"/>
      <sheetName val="Profit_margin8"/>
      <sheetName val="Labor_cost_&amp;_depreciation_cost8"/>
      <sheetName val="Cost_structure_overview8"/>
      <sheetName val="Server_Master5"/>
      <sheetName val="Application_Master5"/>
      <sheetName val="App_to_server5"/>
      <sheetName val="Multiple_App_Servers_Timeline5"/>
      <sheetName val="Bringing_in_new_data5"/>
      <sheetName val="Pivot_Active5"/>
      <sheetName val="Operations_M7"/>
      <sheetName val="Operations_Y7"/>
      <sheetName val="Load_Factor_Y7"/>
      <sheetName val="Capacity_Adjustment_Y7"/>
      <sheetName val="Joint_Route_Costs_Y7"/>
      <sheetName val="BP_Summary7"/>
      <sheetName val="PPT_Board_Charts7"/>
      <sheetName val="PPT_BP_Charts7"/>
      <sheetName val="PPT_OPs_Charts7"/>
      <sheetName val="Tableaux_Axes5"/>
      <sheetName val="Cover_page36"/>
      <sheetName val="Model_map36"/>
      <sheetName val="Meter_reading_calculation36"/>
      <sheetName val="Connection_revenue_calculatio36"/>
      <sheetName val="Revenue_calculation36"/>
      <sheetName val="Generation_by_technology36"/>
      <sheetName val="Sold_energy36"/>
      <sheetName val="Peak_load_calculation36"/>
      <sheetName val="Fuel_costs36"/>
      <sheetName val="Generation_by_fuel36"/>
      <sheetName val="Cost_outputs36"/>
      <sheetName val="RAB_Botom-up36"/>
      <sheetName val="Regulated_revenue36"/>
      <sheetName val="Balancing_fund36"/>
      <sheetName val="SEC_Financials36"/>
      <sheetName val="Financing_structure36"/>
      <sheetName val="SEC-CF_values36"/>
      <sheetName val="Fin__indicators36"/>
      <sheetName val="Charts_SEC_model36"/>
      <sheetName val="Benchmarking_slides36"/>
      <sheetName val="ネット_CF➀9"/>
      <sheetName val="ネット_CF➂9"/>
      <sheetName val="STATUS_(2)9"/>
      <sheetName val="Cost_structure_of_WS9"/>
      <sheetName val="Cost_structure_of_BL9"/>
      <sheetName val="Cost_structure_of_SL9"/>
      <sheetName val="Cost_structure_(overview)9"/>
      <sheetName val="→back_data9"/>
      <sheetName val="Cost_Detail_(data_from_AGC)9"/>
      <sheetName val="Cost_Detail_(raw_data)9"/>
      <sheetName val="Cost_Detail_(revised)9"/>
      <sheetName val="Cost_structure_in_report9"/>
      <sheetName val="Profit_margin9"/>
      <sheetName val="Labor_cost_&amp;_depreciation_cost9"/>
      <sheetName val="Cost_structure_overview9"/>
      <sheetName val="Server_Master6"/>
      <sheetName val="Application_Master6"/>
      <sheetName val="App_to_server6"/>
      <sheetName val="Multiple_App_Servers_Timeline6"/>
      <sheetName val="Bringing_in_new_data6"/>
      <sheetName val="Pivot_Active6"/>
      <sheetName val="Operations_M8"/>
      <sheetName val="Operations_Y8"/>
      <sheetName val="Load_Factor_Y8"/>
      <sheetName val="Capacity_Adjustment_Y8"/>
      <sheetName val="Joint_Route_Costs_Y8"/>
      <sheetName val="BP_Summary8"/>
      <sheetName val="PPT_Board_Charts8"/>
      <sheetName val="PPT_BP_Charts8"/>
      <sheetName val="PPT_OPs_Charts8"/>
      <sheetName val="Tableaux_Axes6"/>
      <sheetName val="Cover_page37"/>
      <sheetName val="Model_map37"/>
      <sheetName val="Meter_reading_calculation37"/>
      <sheetName val="Connection_revenue_calculatio37"/>
      <sheetName val="Revenue_calculation37"/>
      <sheetName val="Generation_by_technology37"/>
      <sheetName val="Sold_energy37"/>
      <sheetName val="Peak_load_calculation37"/>
      <sheetName val="Fuel_costs37"/>
      <sheetName val="Generation_by_fuel37"/>
      <sheetName val="Cost_outputs37"/>
      <sheetName val="RAB_Botom-up37"/>
      <sheetName val="Regulated_revenue37"/>
      <sheetName val="Balancing_fund37"/>
      <sheetName val="SEC_Financials37"/>
      <sheetName val="Financing_structure37"/>
      <sheetName val="SEC-CF_values37"/>
      <sheetName val="Fin__indicators37"/>
      <sheetName val="Charts_SEC_model37"/>
      <sheetName val="Benchmarking_slides37"/>
      <sheetName val="ネット_CF➀10"/>
      <sheetName val="ネット_CF➂10"/>
      <sheetName val="STATUS_(2)10"/>
      <sheetName val="Cost_structure_of_WS10"/>
      <sheetName val="Cost_structure_of_BL10"/>
      <sheetName val="Cost_structure_of_SL10"/>
      <sheetName val="Cost_structure_(overview)10"/>
      <sheetName val="→back_data10"/>
      <sheetName val="Cost_Detail_(data_from_AGC)10"/>
      <sheetName val="Cost_Detail_(raw_data)10"/>
      <sheetName val="Cost_Detail_(revised)10"/>
      <sheetName val="Cost_structure_in_report10"/>
      <sheetName val="Profit_margin10"/>
      <sheetName val="Labor_cost_&amp;_depreciation_cos10"/>
      <sheetName val="Cost_structure_overview10"/>
      <sheetName val="Server_Master7"/>
      <sheetName val="Application_Master7"/>
      <sheetName val="App_to_server7"/>
      <sheetName val="Multiple_App_Servers_Timeline7"/>
      <sheetName val="Bringing_in_new_data7"/>
      <sheetName val="Pivot_Active7"/>
      <sheetName val="Operations_M9"/>
      <sheetName val="Operations_Y9"/>
      <sheetName val="Load_Factor_Y9"/>
      <sheetName val="Capacity_Adjustment_Y9"/>
      <sheetName val="Joint_Route_Costs_Y9"/>
      <sheetName val="BP_Summary9"/>
      <sheetName val="PPT_Board_Charts9"/>
      <sheetName val="PPT_BP_Charts9"/>
      <sheetName val="PPT_OPs_Charts9"/>
      <sheetName val="Tableaux_Axes7"/>
      <sheetName val="Cover_page38"/>
      <sheetName val="Model_map38"/>
      <sheetName val="Meter_reading_calculation38"/>
      <sheetName val="Connection_revenue_calculatio38"/>
      <sheetName val="Revenue_calculation38"/>
      <sheetName val="Generation_by_technology38"/>
      <sheetName val="Sold_energy38"/>
      <sheetName val="Peak_load_calculation38"/>
      <sheetName val="Fuel_costs38"/>
      <sheetName val="Generation_by_fuel38"/>
      <sheetName val="Cost_outputs38"/>
      <sheetName val="RAB_Botom-up38"/>
      <sheetName val="Regulated_revenue38"/>
      <sheetName val="Balancing_fund38"/>
      <sheetName val="SEC_Financials38"/>
      <sheetName val="Financing_structure38"/>
      <sheetName val="SEC-CF_values38"/>
      <sheetName val="Fin__indicators38"/>
      <sheetName val="Charts_SEC_model38"/>
      <sheetName val="Benchmarking_slides38"/>
      <sheetName val="ネット_CF➀11"/>
      <sheetName val="ネット_CF➂11"/>
      <sheetName val="STATUS_(2)11"/>
      <sheetName val="Cost_structure_of_WS11"/>
      <sheetName val="Cost_structure_of_BL11"/>
      <sheetName val="Cost_structure_of_SL11"/>
      <sheetName val="Cost_structure_(overview)11"/>
      <sheetName val="→back_data11"/>
      <sheetName val="Cost_Detail_(data_from_AGC)11"/>
      <sheetName val="Cost_Detail_(raw_data)11"/>
      <sheetName val="Cost_Detail_(revised)11"/>
      <sheetName val="Cost_structure_in_report11"/>
      <sheetName val="Profit_margin11"/>
      <sheetName val="Labor_cost_&amp;_depreciation_cos11"/>
      <sheetName val="Cost_structure_overview11"/>
      <sheetName val="Server_Master8"/>
      <sheetName val="Application_Master8"/>
      <sheetName val="App_to_server8"/>
      <sheetName val="Multiple_App_Servers_Timeline8"/>
      <sheetName val="Bringing_in_new_data8"/>
      <sheetName val="Pivot_Active8"/>
      <sheetName val="Operations_M10"/>
      <sheetName val="Operations_Y10"/>
      <sheetName val="Load_Factor_Y10"/>
      <sheetName val="Capacity_Adjustment_Y10"/>
      <sheetName val="Joint_Route_Costs_Y10"/>
      <sheetName val="BP_Summary10"/>
      <sheetName val="PPT_Board_Charts10"/>
      <sheetName val="PPT_BP_Charts10"/>
      <sheetName val="PPT_OPs_Charts10"/>
      <sheetName val="Tableaux_Axes8"/>
      <sheetName val="Cover_page39"/>
      <sheetName val="Model_map39"/>
      <sheetName val="Meter_reading_calculation39"/>
      <sheetName val="Connection_revenue_calculatio39"/>
      <sheetName val="Revenue_calculation39"/>
      <sheetName val="Generation_by_technology39"/>
      <sheetName val="Sold_energy39"/>
      <sheetName val="Peak_load_calculation39"/>
      <sheetName val="Fuel_costs39"/>
      <sheetName val="Generation_by_fuel39"/>
      <sheetName val="Cost_outputs39"/>
      <sheetName val="RAB_Botom-up39"/>
      <sheetName val="Regulated_revenue39"/>
      <sheetName val="Balancing_fund39"/>
      <sheetName val="SEC_Financials39"/>
      <sheetName val="Financing_structure39"/>
      <sheetName val="SEC-CF_values39"/>
      <sheetName val="Fin__indicators39"/>
      <sheetName val="Charts_SEC_model39"/>
      <sheetName val="Benchmarking_slides39"/>
      <sheetName val="ネット_CF➀12"/>
      <sheetName val="ネット_CF➂12"/>
      <sheetName val="STATUS_(2)12"/>
      <sheetName val="Cost_structure_of_WS12"/>
      <sheetName val="Cost_structure_of_BL12"/>
      <sheetName val="Cost_structure_of_SL12"/>
      <sheetName val="Cost_structure_(overview)12"/>
      <sheetName val="→back_data12"/>
      <sheetName val="Cost_Detail_(data_from_AGC)12"/>
      <sheetName val="Cost_Detail_(raw_data)12"/>
      <sheetName val="Cost_Detail_(revised)12"/>
      <sheetName val="Cost_structure_in_report12"/>
      <sheetName val="Profit_margin12"/>
      <sheetName val="Labor_cost_&amp;_depreciation_cos12"/>
      <sheetName val="Cost_structure_overview12"/>
      <sheetName val="Server_Master9"/>
      <sheetName val="Application_Master9"/>
      <sheetName val="App_to_server9"/>
      <sheetName val="Multiple_App_Servers_Timeline9"/>
      <sheetName val="Bringing_in_new_data9"/>
      <sheetName val="Pivot_Active9"/>
      <sheetName val="Operations_M11"/>
      <sheetName val="Operations_Y11"/>
      <sheetName val="Load_Factor_Y11"/>
      <sheetName val="Capacity_Adjustment_Y11"/>
      <sheetName val="Joint_Route_Costs_Y11"/>
      <sheetName val="BP_Summary11"/>
      <sheetName val="PPT_Board_Charts11"/>
      <sheetName val="PPT_BP_Charts11"/>
      <sheetName val="PPT_OPs_Charts11"/>
      <sheetName val="Tableaux_Axes9"/>
      <sheetName val="Cover_page40"/>
      <sheetName val="Model_map40"/>
      <sheetName val="Meter_reading_calculation40"/>
      <sheetName val="Connection_revenue_calculatio40"/>
      <sheetName val="Revenue_calculation40"/>
      <sheetName val="Generation_by_technology40"/>
      <sheetName val="Sold_energy40"/>
      <sheetName val="Peak_load_calculation40"/>
      <sheetName val="Fuel_costs40"/>
      <sheetName val="Generation_by_fuel40"/>
      <sheetName val="Cost_outputs40"/>
      <sheetName val="RAB_Botom-up40"/>
      <sheetName val="Regulated_revenue40"/>
      <sheetName val="Balancing_fund40"/>
      <sheetName val="SEC_Financials40"/>
      <sheetName val="Financing_structure40"/>
      <sheetName val="SEC-CF_values40"/>
      <sheetName val="Fin__indicators40"/>
      <sheetName val="Charts_SEC_model40"/>
      <sheetName val="Benchmarking_slides40"/>
      <sheetName val="ネット_CF➀13"/>
      <sheetName val="ネット_CF➂13"/>
      <sheetName val="STATUS_(2)13"/>
      <sheetName val="Cost_structure_of_WS13"/>
      <sheetName val="Cost_structure_of_BL13"/>
      <sheetName val="Cost_structure_of_SL13"/>
      <sheetName val="Cost_structure_(overview)13"/>
      <sheetName val="→back_data13"/>
      <sheetName val="Cost_Detail_(data_from_AGC)13"/>
      <sheetName val="Cost_Detail_(raw_data)13"/>
      <sheetName val="Cost_Detail_(revised)13"/>
      <sheetName val="Cost_structure_in_report13"/>
      <sheetName val="Profit_margin13"/>
      <sheetName val="Labor_cost_&amp;_depreciation_cos13"/>
      <sheetName val="Cost_structure_overview13"/>
      <sheetName val="Server_Master10"/>
      <sheetName val="Application_Master10"/>
      <sheetName val="App_to_server10"/>
      <sheetName val="Multiple_App_Servers_Timeline10"/>
      <sheetName val="Bringing_in_new_data10"/>
      <sheetName val="Pivot_Active10"/>
      <sheetName val="Operations_M12"/>
      <sheetName val="Operations_Y12"/>
      <sheetName val="Load_Factor_Y12"/>
      <sheetName val="Capacity_Adjustment_Y12"/>
      <sheetName val="Joint_Route_Costs_Y12"/>
      <sheetName val="BP_Summary12"/>
      <sheetName val="PPT_Board_Charts12"/>
      <sheetName val="PPT_BP_Charts12"/>
      <sheetName val="PPT_OPs_Charts12"/>
      <sheetName val="Tableaux_Axes10"/>
      <sheetName val="Cover_page41"/>
      <sheetName val="Model_map41"/>
      <sheetName val="Meter_reading_calculation41"/>
      <sheetName val="Connection_revenue_calculatio41"/>
      <sheetName val="Revenue_calculation41"/>
      <sheetName val="Generation_by_technology41"/>
      <sheetName val="Sold_energy41"/>
      <sheetName val="Peak_load_calculation41"/>
      <sheetName val="Fuel_costs41"/>
      <sheetName val="Generation_by_fuel41"/>
      <sheetName val="Cost_outputs41"/>
      <sheetName val="RAB_Botom-up41"/>
      <sheetName val="Regulated_revenue41"/>
      <sheetName val="Balancing_fund41"/>
      <sheetName val="SEC_Financials41"/>
      <sheetName val="Financing_structure41"/>
      <sheetName val="SEC-CF_values41"/>
      <sheetName val="Fin__indicators41"/>
      <sheetName val="Charts_SEC_model41"/>
      <sheetName val="Benchmarking_slides41"/>
      <sheetName val="ネット_CF➀14"/>
      <sheetName val="ネット_CF➂14"/>
      <sheetName val="STATUS_(2)14"/>
      <sheetName val="Cost_structure_of_WS14"/>
      <sheetName val="Cost_structure_of_BL14"/>
      <sheetName val="Cost_structure_of_SL14"/>
      <sheetName val="Cost_structure_(overview)14"/>
      <sheetName val="→back_data14"/>
      <sheetName val="Cost_Detail_(data_from_AGC)14"/>
      <sheetName val="Cost_Detail_(raw_data)14"/>
      <sheetName val="Cost_Detail_(revised)14"/>
      <sheetName val="Cost_structure_in_report14"/>
      <sheetName val="Profit_margin14"/>
      <sheetName val="Labor_cost_&amp;_depreciation_cos14"/>
      <sheetName val="Cost_structure_overview14"/>
      <sheetName val="Server_Master11"/>
      <sheetName val="Application_Master11"/>
      <sheetName val="App_to_server11"/>
      <sheetName val="Multiple_App_Servers_Timeline11"/>
      <sheetName val="Bringing_in_new_data11"/>
      <sheetName val="Pivot_Active11"/>
      <sheetName val="Operations_M13"/>
      <sheetName val="Operations_Y13"/>
      <sheetName val="Load_Factor_Y13"/>
      <sheetName val="Capacity_Adjustment_Y13"/>
      <sheetName val="Joint_Route_Costs_Y13"/>
      <sheetName val="BP_Summary13"/>
      <sheetName val="PPT_Board_Charts13"/>
      <sheetName val="PPT_BP_Charts13"/>
      <sheetName val="PPT_OPs_Charts13"/>
      <sheetName val="Tableaux_Axes11"/>
      <sheetName val="Cover_page42"/>
      <sheetName val="Model_map42"/>
      <sheetName val="Meter_reading_calculation42"/>
      <sheetName val="Connection_revenue_calculatio42"/>
      <sheetName val="Revenue_calculation42"/>
      <sheetName val="Generation_by_technology42"/>
      <sheetName val="Sold_energy42"/>
      <sheetName val="Peak_load_calculation42"/>
      <sheetName val="Fuel_costs42"/>
      <sheetName val="Generation_by_fuel42"/>
      <sheetName val="Cost_outputs42"/>
      <sheetName val="RAB_Botom-up42"/>
      <sheetName val="Regulated_revenue42"/>
      <sheetName val="Balancing_fund42"/>
      <sheetName val="SEC_Financials42"/>
      <sheetName val="Financing_structure42"/>
      <sheetName val="SEC-CF_values42"/>
      <sheetName val="Fin__indicators42"/>
      <sheetName val="Charts_SEC_model42"/>
      <sheetName val="Benchmarking_slides42"/>
      <sheetName val="ネット_CF➀15"/>
      <sheetName val="ネット_CF➂15"/>
      <sheetName val="STATUS_(2)15"/>
      <sheetName val="Cost_structure_of_WS15"/>
      <sheetName val="Cost_structure_of_BL15"/>
      <sheetName val="Cost_structure_of_SL15"/>
      <sheetName val="Cost_structure_(overview)15"/>
      <sheetName val="→back_data15"/>
      <sheetName val="Cost_Detail_(data_from_AGC)15"/>
      <sheetName val="Cost_Detail_(raw_data)15"/>
      <sheetName val="Cost_Detail_(revised)15"/>
      <sheetName val="Cost_structure_in_report15"/>
      <sheetName val="Profit_margin15"/>
      <sheetName val="Labor_cost_&amp;_depreciation_cos15"/>
      <sheetName val="Cost_structure_overview15"/>
      <sheetName val="Server_Master12"/>
      <sheetName val="Application_Master12"/>
      <sheetName val="App_to_server12"/>
      <sheetName val="Multiple_App_Servers_Timeline12"/>
      <sheetName val="Bringing_in_new_data12"/>
      <sheetName val="Pivot_Active12"/>
      <sheetName val="Operations_M14"/>
      <sheetName val="Operations_Y14"/>
      <sheetName val="Load_Factor_Y14"/>
      <sheetName val="Capacity_Adjustment_Y14"/>
      <sheetName val="Joint_Route_Costs_Y14"/>
      <sheetName val="BP_Summary14"/>
      <sheetName val="PPT_Board_Charts14"/>
      <sheetName val="PPT_BP_Charts14"/>
      <sheetName val="PPT_OPs_Charts14"/>
      <sheetName val="Tableaux_Axes12"/>
      <sheetName val="Data (2)"/>
      <sheetName val="Cover_page44"/>
      <sheetName val="Model_map44"/>
      <sheetName val="Meter_reading_calculation44"/>
      <sheetName val="Connection_revenue_calculatio44"/>
      <sheetName val="Revenue_calculation44"/>
      <sheetName val="Generation_by_technology44"/>
      <sheetName val="Sold_energy44"/>
      <sheetName val="Peak_load_calculation44"/>
      <sheetName val="Fuel_costs44"/>
      <sheetName val="Generation_by_fuel44"/>
      <sheetName val="Cost_outputs44"/>
      <sheetName val="RAB_Botom-up44"/>
      <sheetName val="Regulated_revenue44"/>
      <sheetName val="Balancing_fund44"/>
      <sheetName val="SEC_Financials44"/>
      <sheetName val="Financing_structure44"/>
      <sheetName val="SEC-CF_values44"/>
      <sheetName val="Fin__indicators44"/>
      <sheetName val="Charts_SEC_model44"/>
      <sheetName val="Benchmarking_slides44"/>
      <sheetName val="Cover_page43"/>
      <sheetName val="Model_map43"/>
      <sheetName val="Meter_reading_calculation43"/>
      <sheetName val="Connection_revenue_calculatio43"/>
      <sheetName val="Revenue_calculation43"/>
      <sheetName val="Generation_by_technology43"/>
      <sheetName val="Sold_energy43"/>
      <sheetName val="Peak_load_calculation43"/>
      <sheetName val="Fuel_costs43"/>
      <sheetName val="Generation_by_fuel43"/>
      <sheetName val="Cost_outputs43"/>
      <sheetName val="RAB_Botom-up43"/>
      <sheetName val="Regulated_revenue43"/>
      <sheetName val="Balancing_fund43"/>
      <sheetName val="SEC_Financials43"/>
      <sheetName val="Financing_structure43"/>
      <sheetName val="SEC-CF_values43"/>
      <sheetName val="Fin__indicators43"/>
      <sheetName val="Charts_SEC_model43"/>
      <sheetName val="Benchmarking_slides43"/>
      <sheetName val="ネット_CF➀16"/>
      <sheetName val="ネット_CF➂16"/>
      <sheetName val="STATUS_(2)16"/>
      <sheetName val="Cost_structure_of_WS16"/>
      <sheetName val="Cost_structure_of_BL16"/>
      <sheetName val="Cost_structure_of_SL16"/>
      <sheetName val="Cost_structure_(overview)16"/>
      <sheetName val="→back_data16"/>
      <sheetName val="Cost_Detail_(data_from_AGC)16"/>
      <sheetName val="Cost_Detail_(raw_data)16"/>
      <sheetName val="Cost_Detail_(revised)16"/>
      <sheetName val="Cost_structure_in_report16"/>
      <sheetName val="Profit_margin16"/>
      <sheetName val="Labor_cost_&amp;_depreciation_cos16"/>
      <sheetName val="Cost_structure_overview16"/>
      <sheetName val="Server_Master13"/>
      <sheetName val="Application_Master13"/>
      <sheetName val="App_to_server13"/>
      <sheetName val="Multiple_App_Servers_Timeline13"/>
      <sheetName val="Bringing_in_new_data13"/>
      <sheetName val="Pivot_Active13"/>
      <sheetName val="Tableaux_Axes13"/>
      <sheetName val="Operations_M15"/>
      <sheetName val="Operations_Y15"/>
      <sheetName val="Load_Factor_Y15"/>
      <sheetName val="Capacity_Adjustment_Y15"/>
      <sheetName val="Joint_Route_Costs_Y15"/>
      <sheetName val="BP_Summary15"/>
      <sheetName val="PPT_Board_Charts15"/>
      <sheetName val="PPT_BP_Charts15"/>
      <sheetName val="PPT_OPs_Charts15"/>
      <sheetName val="Cover_page45"/>
      <sheetName val="Model_map45"/>
      <sheetName val="Meter_reading_calculation45"/>
      <sheetName val="Connection_revenue_calculatio45"/>
      <sheetName val="Revenue_calculation45"/>
      <sheetName val="Generation_by_technology45"/>
      <sheetName val="Sold_energy45"/>
      <sheetName val="Peak_load_calculation45"/>
      <sheetName val="Fuel_costs45"/>
      <sheetName val="Generation_by_fuel45"/>
      <sheetName val="Cost_outputs45"/>
      <sheetName val="RAB_Botom-up45"/>
      <sheetName val="Regulated_revenue45"/>
      <sheetName val="Balancing_fund45"/>
      <sheetName val="SEC_Financials45"/>
      <sheetName val="Financing_structure45"/>
      <sheetName val="SEC-CF_values45"/>
      <sheetName val="Fin__indicators45"/>
      <sheetName val="Charts_SEC_model45"/>
      <sheetName val="Benchmarking_slides45"/>
      <sheetName val="ネット_CF➀17"/>
      <sheetName val="ネット_CF➂17"/>
      <sheetName val="STATUS_(2)17"/>
      <sheetName val="Cost_structure_of_WS17"/>
      <sheetName val="Cost_structure_of_BL17"/>
      <sheetName val="Cost_structure_of_SL17"/>
      <sheetName val="Cost_structure_(overview)17"/>
      <sheetName val="→back_data17"/>
      <sheetName val="Cost_Detail_(data_from_AGC)17"/>
      <sheetName val="Cost_Detail_(raw_data)17"/>
      <sheetName val="Cost_Detail_(revised)17"/>
      <sheetName val="Cost_structure_in_report17"/>
      <sheetName val="Profit_margin17"/>
      <sheetName val="Labor_cost_&amp;_depreciation_cos17"/>
      <sheetName val="Cost_structure_overview17"/>
      <sheetName val="Server_Master14"/>
      <sheetName val="Application_Master14"/>
      <sheetName val="App_to_server14"/>
      <sheetName val="Multiple_App_Servers_Timeline14"/>
      <sheetName val="Bringing_in_new_data14"/>
      <sheetName val="Pivot_Active14"/>
      <sheetName val="Operations_M16"/>
      <sheetName val="Operations_Y16"/>
      <sheetName val="Load_Factor_Y16"/>
      <sheetName val="Capacity_Adjustment_Y16"/>
      <sheetName val="Joint_Route_Costs_Y16"/>
      <sheetName val="BP_Summary16"/>
      <sheetName val="PPT_Board_Charts16"/>
      <sheetName val="PPT_BP_Charts16"/>
      <sheetName val="PPT_OPs_Charts16"/>
      <sheetName val="Tableaux_Axes14"/>
      <sheetName val="Data_(2)"/>
      <sheetName val="Cover_page46"/>
      <sheetName val="Model_map46"/>
      <sheetName val="Meter_reading_calculation46"/>
      <sheetName val="Connection_revenue_calculatio46"/>
      <sheetName val="Revenue_calculation46"/>
      <sheetName val="Generation_by_technology46"/>
      <sheetName val="Sold_energy46"/>
      <sheetName val="Peak_load_calculation46"/>
      <sheetName val="Fuel_costs46"/>
      <sheetName val="Generation_by_fuel46"/>
      <sheetName val="Cost_outputs46"/>
      <sheetName val="RAB_Botom-up46"/>
      <sheetName val="Regulated_revenue46"/>
      <sheetName val="Balancing_fund46"/>
      <sheetName val="SEC_Financials46"/>
      <sheetName val="Financing_structure46"/>
      <sheetName val="SEC-CF_values46"/>
      <sheetName val="Fin__indicators46"/>
      <sheetName val="Charts_SEC_model46"/>
      <sheetName val="Benchmarking_slides46"/>
      <sheetName val="Cover_page47"/>
      <sheetName val="Model_map47"/>
      <sheetName val="Meter_reading_calculation47"/>
      <sheetName val="Connection_revenue_calculatio47"/>
      <sheetName val="Revenue_calculation47"/>
      <sheetName val="Generation_by_technology47"/>
      <sheetName val="Sold_energy47"/>
      <sheetName val="Peak_load_calculation47"/>
      <sheetName val="Fuel_costs47"/>
      <sheetName val="Generation_by_fuel47"/>
      <sheetName val="Cost_outputs47"/>
      <sheetName val="RAB_Botom-up47"/>
      <sheetName val="Regulated_revenue47"/>
      <sheetName val="Balancing_fund47"/>
      <sheetName val="SEC_Financials47"/>
      <sheetName val="Financing_structure47"/>
      <sheetName val="SEC-CF_values47"/>
      <sheetName val="Fin__indicators47"/>
      <sheetName val="Charts_SEC_model47"/>
      <sheetName val="Benchmarking_slides47"/>
      <sheetName val="Cover_page48"/>
      <sheetName val="Model_map48"/>
      <sheetName val="Meter_reading_calculation48"/>
      <sheetName val="Connection_revenue_calculatio48"/>
      <sheetName val="Revenue_calculation48"/>
      <sheetName val="Generation_by_technology48"/>
      <sheetName val="Sold_energy48"/>
      <sheetName val="Peak_load_calculation48"/>
      <sheetName val="Fuel_costs48"/>
      <sheetName val="Generation_by_fuel48"/>
      <sheetName val="Cost_outputs48"/>
      <sheetName val="RAB_Botom-up48"/>
      <sheetName val="Regulated_revenue48"/>
      <sheetName val="Balancing_fund48"/>
      <sheetName val="SEC_Financials48"/>
      <sheetName val="Financing_structure48"/>
      <sheetName val="SEC-CF_values48"/>
      <sheetName val="Fin__indicators48"/>
      <sheetName val="Charts_SEC_model48"/>
      <sheetName val="Benchmarking_slides48"/>
      <sheetName val="Cover_page49"/>
      <sheetName val="Model_map49"/>
      <sheetName val="Meter_reading_calculation49"/>
      <sheetName val="Connection_revenue_calculatio49"/>
      <sheetName val="Revenue_calculation49"/>
      <sheetName val="Generation_by_technology49"/>
      <sheetName val="Sold_energy49"/>
      <sheetName val="Peak_load_calculation49"/>
      <sheetName val="Fuel_costs49"/>
      <sheetName val="Generation_by_fuel49"/>
      <sheetName val="Cost_outputs49"/>
      <sheetName val="RAB_Botom-up49"/>
      <sheetName val="Regulated_revenue49"/>
      <sheetName val="Balancing_fund49"/>
      <sheetName val="SEC_Financials49"/>
      <sheetName val="Financing_structure49"/>
      <sheetName val="SEC-CF_values49"/>
      <sheetName val="Fin__indicators49"/>
      <sheetName val="Charts_SEC_model49"/>
      <sheetName val="Benchmarking_slides49"/>
      <sheetName val="Cover_page58"/>
      <sheetName val="Model_map58"/>
      <sheetName val="Meter_reading_calculation58"/>
      <sheetName val="Connection_revenue_calculatio58"/>
      <sheetName val="Revenue_calculation58"/>
      <sheetName val="Generation_by_technology58"/>
      <sheetName val="Sold_energy58"/>
      <sheetName val="Peak_load_calculation58"/>
      <sheetName val="Fuel_costs58"/>
      <sheetName val="Generation_by_fuel58"/>
      <sheetName val="Cost_outputs58"/>
      <sheetName val="RAB_Botom-up58"/>
      <sheetName val="Regulated_revenue58"/>
      <sheetName val="Balancing_fund58"/>
      <sheetName val="SEC_Financials58"/>
      <sheetName val="Financing_structure58"/>
      <sheetName val="SEC-CF_values58"/>
      <sheetName val="Fin__indicators58"/>
      <sheetName val="Charts_SEC_model58"/>
      <sheetName val="Benchmarking_slides58"/>
      <sheetName val="ネット_CF➀22"/>
      <sheetName val="ネット_CF➂22"/>
      <sheetName val="STATUS_(2)22"/>
      <sheetName val="Cost_structure_of_WS22"/>
      <sheetName val="Cost_structure_of_BL22"/>
      <sheetName val="Cost_structure_of_SL22"/>
      <sheetName val="Cost_structure_(overview)22"/>
      <sheetName val="→back_data22"/>
      <sheetName val="Cost_Detail_(data_from_AGC)22"/>
      <sheetName val="Cost_Detail_(raw_data)22"/>
      <sheetName val="Cost_Detail_(revised)22"/>
      <sheetName val="Cost_structure_in_report22"/>
      <sheetName val="Profit_margin22"/>
      <sheetName val="Labor_cost_&amp;_depreciation_cos22"/>
      <sheetName val="Cost_structure_overview22"/>
      <sheetName val="Server_Master19"/>
      <sheetName val="Application_Master19"/>
      <sheetName val="App_to_server19"/>
      <sheetName val="Multiple_App_Servers_Timeline19"/>
      <sheetName val="Bringing_in_new_data19"/>
      <sheetName val="Pivot_Active19"/>
      <sheetName val="Operations_M21"/>
      <sheetName val="Operations_Y21"/>
      <sheetName val="Load_Factor_Y21"/>
      <sheetName val="Capacity_Adjustment_Y21"/>
      <sheetName val="Joint_Route_Costs_Y21"/>
      <sheetName val="BP_Summary21"/>
      <sheetName val="PPT_Board_Charts21"/>
      <sheetName val="PPT_BP_Charts21"/>
      <sheetName val="PPT_OPs_Charts21"/>
      <sheetName val="Tableaux_Axes19"/>
      <sheetName val="Cover_page52"/>
      <sheetName val="Model_map52"/>
      <sheetName val="Meter_reading_calculation52"/>
      <sheetName val="Connection_revenue_calculatio52"/>
      <sheetName val="Revenue_calculation52"/>
      <sheetName val="Generation_by_technology52"/>
      <sheetName val="Sold_energy52"/>
      <sheetName val="Peak_load_calculation52"/>
      <sheetName val="Fuel_costs52"/>
      <sheetName val="Generation_by_fuel52"/>
      <sheetName val="Cost_outputs52"/>
      <sheetName val="RAB_Botom-up52"/>
      <sheetName val="Regulated_revenue52"/>
      <sheetName val="Balancing_fund52"/>
      <sheetName val="SEC_Financials52"/>
      <sheetName val="Financing_structure52"/>
      <sheetName val="SEC-CF_values52"/>
      <sheetName val="Fin__indicators52"/>
      <sheetName val="Charts_SEC_model52"/>
      <sheetName val="Benchmarking_slides52"/>
      <sheetName val="ネット_CF➀20"/>
      <sheetName val="ネット_CF➂20"/>
      <sheetName val="STATUS_(2)20"/>
      <sheetName val="Cost_structure_of_WS20"/>
      <sheetName val="Cost_structure_of_BL20"/>
      <sheetName val="Cost_structure_of_SL20"/>
      <sheetName val="Cost_structure_(overview)20"/>
      <sheetName val="→back_data20"/>
      <sheetName val="Cost_Detail_(data_from_AGC)20"/>
      <sheetName val="Cost_Detail_(raw_data)20"/>
      <sheetName val="Cost_Detail_(revised)20"/>
      <sheetName val="Cost_structure_in_report20"/>
      <sheetName val="Profit_margin20"/>
      <sheetName val="Labor_cost_&amp;_depreciation_cos20"/>
      <sheetName val="Cost_structure_overview20"/>
      <sheetName val="Server_Master17"/>
      <sheetName val="Application_Master17"/>
      <sheetName val="App_to_server17"/>
      <sheetName val="Multiple_App_Servers_Timeline17"/>
      <sheetName val="Bringing_in_new_data17"/>
      <sheetName val="Pivot_Active17"/>
      <sheetName val="Operations_M19"/>
      <sheetName val="Operations_Y19"/>
      <sheetName val="Load_Factor_Y19"/>
      <sheetName val="Capacity_Adjustment_Y19"/>
      <sheetName val="Joint_Route_Costs_Y19"/>
      <sheetName val="BP_Summary19"/>
      <sheetName val="PPT_Board_Charts19"/>
      <sheetName val="PPT_BP_Charts19"/>
      <sheetName val="PPT_OPs_Charts19"/>
      <sheetName val="Tableaux_Axes17"/>
      <sheetName val="Cover_page50"/>
      <sheetName val="Model_map50"/>
      <sheetName val="Meter_reading_calculation50"/>
      <sheetName val="Connection_revenue_calculatio50"/>
      <sheetName val="Revenue_calculation50"/>
      <sheetName val="Generation_by_technology50"/>
      <sheetName val="Sold_energy50"/>
      <sheetName val="Peak_load_calculation50"/>
      <sheetName val="Fuel_costs50"/>
      <sheetName val="Generation_by_fuel50"/>
      <sheetName val="Cost_outputs50"/>
      <sheetName val="RAB_Botom-up50"/>
      <sheetName val="Regulated_revenue50"/>
      <sheetName val="Balancing_fund50"/>
      <sheetName val="SEC_Financials50"/>
      <sheetName val="Financing_structure50"/>
      <sheetName val="SEC-CF_values50"/>
      <sheetName val="Fin__indicators50"/>
      <sheetName val="Charts_SEC_model50"/>
      <sheetName val="Benchmarking_slides50"/>
      <sheetName val="ネット_CF➀18"/>
      <sheetName val="ネット_CF➂18"/>
      <sheetName val="STATUS_(2)18"/>
      <sheetName val="Cost_structure_of_WS18"/>
      <sheetName val="Cost_structure_of_BL18"/>
      <sheetName val="Cost_structure_of_SL18"/>
      <sheetName val="Cost_structure_(overview)18"/>
      <sheetName val="→back_data18"/>
      <sheetName val="Cost_Detail_(data_from_AGC)18"/>
      <sheetName val="Cost_Detail_(raw_data)18"/>
      <sheetName val="Cost_Detail_(revised)18"/>
      <sheetName val="Cost_structure_in_report18"/>
      <sheetName val="Profit_margin18"/>
      <sheetName val="Labor_cost_&amp;_depreciation_cos18"/>
      <sheetName val="Cost_structure_overview18"/>
      <sheetName val="Server_Master15"/>
      <sheetName val="Application_Master15"/>
      <sheetName val="App_to_server15"/>
      <sheetName val="Multiple_App_Servers_Timeline15"/>
      <sheetName val="Bringing_in_new_data15"/>
      <sheetName val="Pivot_Active15"/>
      <sheetName val="Operations_M17"/>
      <sheetName val="Operations_Y17"/>
      <sheetName val="Load_Factor_Y17"/>
      <sheetName val="Capacity_Adjustment_Y17"/>
      <sheetName val="Joint_Route_Costs_Y17"/>
      <sheetName val="BP_Summary17"/>
      <sheetName val="PPT_Board_Charts17"/>
      <sheetName val="PPT_BP_Charts17"/>
      <sheetName val="PPT_OPs_Charts17"/>
      <sheetName val="Tableaux_Axes15"/>
      <sheetName val="Cover_page51"/>
      <sheetName val="Model_map51"/>
      <sheetName val="Meter_reading_calculation51"/>
      <sheetName val="Connection_revenue_calculatio51"/>
      <sheetName val="Revenue_calculation51"/>
      <sheetName val="Generation_by_technology51"/>
      <sheetName val="Sold_energy51"/>
      <sheetName val="Peak_load_calculation51"/>
      <sheetName val="Fuel_costs51"/>
      <sheetName val="Generation_by_fuel51"/>
      <sheetName val="Cost_outputs51"/>
      <sheetName val="RAB_Botom-up51"/>
      <sheetName val="Regulated_revenue51"/>
      <sheetName val="Balancing_fund51"/>
      <sheetName val="SEC_Financials51"/>
      <sheetName val="Financing_structure51"/>
      <sheetName val="SEC-CF_values51"/>
      <sheetName val="Fin__indicators51"/>
      <sheetName val="Charts_SEC_model51"/>
      <sheetName val="Benchmarking_slides51"/>
      <sheetName val="ネット_CF➀19"/>
      <sheetName val="ネット_CF➂19"/>
      <sheetName val="STATUS_(2)19"/>
      <sheetName val="Cost_structure_of_WS19"/>
      <sheetName val="Cost_structure_of_BL19"/>
      <sheetName val="Cost_structure_of_SL19"/>
      <sheetName val="Cost_structure_(overview)19"/>
      <sheetName val="→back_data19"/>
      <sheetName val="Cost_Detail_(data_from_AGC)19"/>
      <sheetName val="Cost_Detail_(raw_data)19"/>
      <sheetName val="Cost_Detail_(revised)19"/>
      <sheetName val="Cost_structure_in_report19"/>
      <sheetName val="Profit_margin19"/>
      <sheetName val="Labor_cost_&amp;_depreciation_cos19"/>
      <sheetName val="Cost_structure_overview19"/>
      <sheetName val="Server_Master16"/>
      <sheetName val="Application_Master16"/>
      <sheetName val="App_to_server16"/>
      <sheetName val="Multiple_App_Servers_Timeline16"/>
      <sheetName val="Bringing_in_new_data16"/>
      <sheetName val="Pivot_Active16"/>
      <sheetName val="Operations_M18"/>
      <sheetName val="Operations_Y18"/>
      <sheetName val="Load_Factor_Y18"/>
      <sheetName val="Capacity_Adjustment_Y18"/>
      <sheetName val="Joint_Route_Costs_Y18"/>
      <sheetName val="BP_Summary18"/>
      <sheetName val="PPT_Board_Charts18"/>
      <sheetName val="PPT_BP_Charts18"/>
      <sheetName val="PPT_OPs_Charts18"/>
      <sheetName val="Tableaux_Axes16"/>
      <sheetName val="Cover_page55"/>
      <sheetName val="Model_map55"/>
      <sheetName val="Meter_reading_calculation55"/>
      <sheetName val="Connection_revenue_calculatio55"/>
      <sheetName val="Revenue_calculation55"/>
      <sheetName val="Generation_by_technology55"/>
      <sheetName val="Sold_energy55"/>
      <sheetName val="Peak_load_calculation55"/>
      <sheetName val="Fuel_costs55"/>
      <sheetName val="Generation_by_fuel55"/>
      <sheetName val="Cost_outputs55"/>
      <sheetName val="RAB_Botom-up55"/>
      <sheetName val="Regulated_revenue55"/>
      <sheetName val="Balancing_fund55"/>
      <sheetName val="SEC_Financials55"/>
      <sheetName val="Financing_structure55"/>
      <sheetName val="SEC-CF_values55"/>
      <sheetName val="Fin__indicators55"/>
      <sheetName val="Charts_SEC_model55"/>
      <sheetName val="Benchmarking_slides55"/>
      <sheetName val="Cover_page53"/>
      <sheetName val="Model_map53"/>
      <sheetName val="Meter_reading_calculation53"/>
      <sheetName val="Connection_revenue_calculatio53"/>
      <sheetName val="Revenue_calculation53"/>
      <sheetName val="Generation_by_technology53"/>
      <sheetName val="Sold_energy53"/>
      <sheetName val="Peak_load_calculation53"/>
      <sheetName val="Fuel_costs53"/>
      <sheetName val="Generation_by_fuel53"/>
      <sheetName val="Cost_outputs53"/>
      <sheetName val="RAB_Botom-up53"/>
      <sheetName val="Regulated_revenue53"/>
      <sheetName val="Balancing_fund53"/>
      <sheetName val="SEC_Financials53"/>
      <sheetName val="Financing_structure53"/>
      <sheetName val="SEC-CF_values53"/>
      <sheetName val="Fin__indicators53"/>
      <sheetName val="Charts_SEC_model53"/>
      <sheetName val="Benchmarking_slides53"/>
      <sheetName val="Cover_page54"/>
      <sheetName val="Model_map54"/>
      <sheetName val="Meter_reading_calculation54"/>
      <sheetName val="Connection_revenue_calculatio54"/>
      <sheetName val="Revenue_calculation54"/>
      <sheetName val="Generation_by_technology54"/>
      <sheetName val="Sold_energy54"/>
      <sheetName val="Peak_load_calculation54"/>
      <sheetName val="Fuel_costs54"/>
      <sheetName val="Generation_by_fuel54"/>
      <sheetName val="Cost_outputs54"/>
      <sheetName val="RAB_Botom-up54"/>
      <sheetName val="Regulated_revenue54"/>
      <sheetName val="Balancing_fund54"/>
      <sheetName val="SEC_Financials54"/>
      <sheetName val="Financing_structure54"/>
      <sheetName val="SEC-CF_values54"/>
      <sheetName val="Fin__indicators54"/>
      <sheetName val="Charts_SEC_model54"/>
      <sheetName val="Benchmarking_slides54"/>
      <sheetName val="Cover_page56"/>
      <sheetName val="Model_map56"/>
      <sheetName val="Meter_reading_calculation56"/>
      <sheetName val="Connection_revenue_calculatio56"/>
      <sheetName val="Revenue_calculation56"/>
      <sheetName val="Generation_by_technology56"/>
      <sheetName val="Sold_energy56"/>
      <sheetName val="Peak_load_calculation56"/>
      <sheetName val="Fuel_costs56"/>
      <sheetName val="Generation_by_fuel56"/>
      <sheetName val="Cost_outputs56"/>
      <sheetName val="RAB_Botom-up56"/>
      <sheetName val="Regulated_revenue56"/>
      <sheetName val="Balancing_fund56"/>
      <sheetName val="SEC_Financials56"/>
      <sheetName val="Financing_structure56"/>
      <sheetName val="SEC-CF_values56"/>
      <sheetName val="Fin__indicators56"/>
      <sheetName val="Charts_SEC_model56"/>
      <sheetName val="Benchmarking_slides56"/>
      <sheetName val="Cover_page57"/>
      <sheetName val="Model_map57"/>
      <sheetName val="Meter_reading_calculation57"/>
      <sheetName val="Connection_revenue_calculatio57"/>
      <sheetName val="Revenue_calculation57"/>
      <sheetName val="Generation_by_technology57"/>
      <sheetName val="Sold_energy57"/>
      <sheetName val="Peak_load_calculation57"/>
      <sheetName val="Fuel_costs57"/>
      <sheetName val="Generation_by_fuel57"/>
      <sheetName val="Cost_outputs57"/>
      <sheetName val="RAB_Botom-up57"/>
      <sheetName val="Regulated_revenue57"/>
      <sheetName val="Balancing_fund57"/>
      <sheetName val="SEC_Financials57"/>
      <sheetName val="Financing_structure57"/>
      <sheetName val="SEC-CF_values57"/>
      <sheetName val="Fin__indicators57"/>
      <sheetName val="Charts_SEC_model57"/>
      <sheetName val="Benchmarking_slides57"/>
      <sheetName val="ネット_CF➀21"/>
      <sheetName val="ネット_CF➂21"/>
      <sheetName val="STATUS_(2)21"/>
      <sheetName val="Cost_structure_of_WS21"/>
      <sheetName val="Cost_structure_of_BL21"/>
      <sheetName val="Cost_structure_of_SL21"/>
      <sheetName val="Cost_structure_(overview)21"/>
      <sheetName val="→back_data21"/>
      <sheetName val="Cost_Detail_(data_from_AGC)21"/>
      <sheetName val="Cost_Detail_(raw_data)21"/>
      <sheetName val="Cost_Detail_(revised)21"/>
      <sheetName val="Cost_structure_in_report21"/>
      <sheetName val="Profit_margin21"/>
      <sheetName val="Labor_cost_&amp;_depreciation_cos21"/>
      <sheetName val="Cost_structure_overview21"/>
      <sheetName val="Server_Master18"/>
      <sheetName val="Application_Master18"/>
      <sheetName val="App_to_server18"/>
      <sheetName val="Multiple_App_Servers_Timeline18"/>
      <sheetName val="Bringing_in_new_data18"/>
      <sheetName val="Pivot_Active18"/>
      <sheetName val="Operations_M20"/>
      <sheetName val="Operations_Y20"/>
      <sheetName val="Load_Factor_Y20"/>
      <sheetName val="Capacity_Adjustment_Y20"/>
      <sheetName val="Joint_Route_Costs_Y20"/>
      <sheetName val="BP_Summary20"/>
      <sheetName val="PPT_Board_Charts20"/>
      <sheetName val="PPT_BP_Charts20"/>
      <sheetName val="PPT_OPs_Charts20"/>
      <sheetName val="Tableaux_Axes18"/>
      <sheetName val="Cover_page78"/>
      <sheetName val="Model_map78"/>
      <sheetName val="Meter_reading_calculation78"/>
      <sheetName val="Connection_revenue_calculatio78"/>
      <sheetName val="Revenue_calculation78"/>
      <sheetName val="Generation_by_technology78"/>
      <sheetName val="Sold_energy78"/>
      <sheetName val="Peak_load_calculation78"/>
      <sheetName val="Fuel_costs78"/>
      <sheetName val="Generation_by_fuel78"/>
      <sheetName val="Cost_outputs78"/>
      <sheetName val="RAB_Botom-up78"/>
      <sheetName val="Regulated_revenue78"/>
      <sheetName val="Balancing_fund78"/>
      <sheetName val="SEC_Financials78"/>
      <sheetName val="Financing_structure78"/>
      <sheetName val="SEC-CF_values78"/>
      <sheetName val="Fin__indicators78"/>
      <sheetName val="Charts_SEC_model78"/>
      <sheetName val="Benchmarking_slides78"/>
      <sheetName val="ネット_CF➀33"/>
      <sheetName val="ネット_CF➂33"/>
      <sheetName val="STATUS_(2)33"/>
      <sheetName val="Cost_structure_of_WS33"/>
      <sheetName val="Cost_structure_of_BL33"/>
      <sheetName val="Cost_structure_of_SL33"/>
      <sheetName val="Cost_structure_(overview)33"/>
      <sheetName val="→back_data33"/>
      <sheetName val="Cost_Detail_(data_from_AGC)33"/>
      <sheetName val="Cost_Detail_(raw_data)33"/>
      <sheetName val="Cost_Detail_(revised)33"/>
      <sheetName val="Cost_structure_in_report33"/>
      <sheetName val="Profit_margin33"/>
      <sheetName val="Labor_cost_&amp;_depreciation_cos33"/>
      <sheetName val="Cost_structure_overview33"/>
      <sheetName val="Server_Master30"/>
      <sheetName val="Application_Master30"/>
      <sheetName val="App_to_server30"/>
      <sheetName val="Multiple_App_Servers_Timeline30"/>
      <sheetName val="Bringing_in_new_data30"/>
      <sheetName val="Pivot_Active30"/>
      <sheetName val="Operations_M32"/>
      <sheetName val="Operations_Y32"/>
      <sheetName val="Load_Factor_Y32"/>
      <sheetName val="Capacity_Adjustment_Y32"/>
      <sheetName val="Joint_Route_Costs_Y32"/>
      <sheetName val="BP_Summary32"/>
      <sheetName val="PPT_Board_Charts32"/>
      <sheetName val="PPT_BP_Charts32"/>
      <sheetName val="PPT_OPs_Charts32"/>
      <sheetName val="Tableaux_Axes30"/>
      <sheetName val="Cover_page74"/>
      <sheetName val="Model_map74"/>
      <sheetName val="Meter_reading_calculation74"/>
      <sheetName val="Connection_revenue_calculatio74"/>
      <sheetName val="Revenue_calculation74"/>
      <sheetName val="Generation_by_technology74"/>
      <sheetName val="Sold_energy74"/>
      <sheetName val="Peak_load_calculation74"/>
      <sheetName val="Fuel_costs74"/>
      <sheetName val="Generation_by_fuel74"/>
      <sheetName val="Cost_outputs74"/>
      <sheetName val="RAB_Botom-up74"/>
      <sheetName val="Regulated_revenue74"/>
      <sheetName val="Balancing_fund74"/>
      <sheetName val="SEC_Financials74"/>
      <sheetName val="Financing_structure74"/>
      <sheetName val="SEC-CF_values74"/>
      <sheetName val="Fin__indicators74"/>
      <sheetName val="Charts_SEC_model74"/>
      <sheetName val="Benchmarking_slides74"/>
      <sheetName val="ネット_CF➀30"/>
      <sheetName val="ネット_CF➂30"/>
      <sheetName val="STATUS_(2)30"/>
      <sheetName val="Cost_structure_of_WS30"/>
      <sheetName val="Cost_structure_of_BL30"/>
      <sheetName val="Cost_structure_of_SL30"/>
      <sheetName val="Cost_structure_(overview)30"/>
      <sheetName val="→back_data30"/>
      <sheetName val="Cost_Detail_(data_from_AGC)30"/>
      <sheetName val="Cost_Detail_(raw_data)30"/>
      <sheetName val="Cost_Detail_(revised)30"/>
      <sheetName val="Cost_structure_in_report30"/>
      <sheetName val="Profit_margin30"/>
      <sheetName val="Labor_cost_&amp;_depreciation_cos30"/>
      <sheetName val="Cost_structure_overview30"/>
      <sheetName val="Server_Master27"/>
      <sheetName val="Application_Master27"/>
      <sheetName val="App_to_server27"/>
      <sheetName val="Multiple_App_Servers_Timeline27"/>
      <sheetName val="Bringing_in_new_data27"/>
      <sheetName val="Pivot_Active27"/>
      <sheetName val="Operations_M29"/>
      <sheetName val="Operations_Y29"/>
      <sheetName val="Load_Factor_Y29"/>
      <sheetName val="Capacity_Adjustment_Y29"/>
      <sheetName val="Joint_Route_Costs_Y29"/>
      <sheetName val="BP_Summary29"/>
      <sheetName val="PPT_Board_Charts29"/>
      <sheetName val="PPT_BP_Charts29"/>
      <sheetName val="PPT_OPs_Charts29"/>
      <sheetName val="Tableaux_Axes27"/>
      <sheetName val="Cover_page66"/>
      <sheetName val="Model_map66"/>
      <sheetName val="Meter_reading_calculation66"/>
      <sheetName val="Connection_revenue_calculatio66"/>
      <sheetName val="Revenue_calculation66"/>
      <sheetName val="Generation_by_technology66"/>
      <sheetName val="Sold_energy66"/>
      <sheetName val="Peak_load_calculation66"/>
      <sheetName val="Fuel_costs66"/>
      <sheetName val="Generation_by_fuel66"/>
      <sheetName val="Cost_outputs66"/>
      <sheetName val="RAB_Botom-up66"/>
      <sheetName val="Regulated_revenue66"/>
      <sheetName val="Balancing_fund66"/>
      <sheetName val="SEC_Financials66"/>
      <sheetName val="Financing_structure66"/>
      <sheetName val="SEC-CF_values66"/>
      <sheetName val="Fin__indicators66"/>
      <sheetName val="Charts_SEC_model66"/>
      <sheetName val="Benchmarking_slides66"/>
      <sheetName val="Cover_page61"/>
      <sheetName val="Model_map61"/>
      <sheetName val="Meter_reading_calculation61"/>
      <sheetName val="Connection_revenue_calculatio61"/>
      <sheetName val="Revenue_calculation61"/>
      <sheetName val="Generation_by_technology61"/>
      <sheetName val="Sold_energy61"/>
      <sheetName val="Peak_load_calculation61"/>
      <sheetName val="Fuel_costs61"/>
      <sheetName val="Generation_by_fuel61"/>
      <sheetName val="Cost_outputs61"/>
      <sheetName val="RAB_Botom-up61"/>
      <sheetName val="Regulated_revenue61"/>
      <sheetName val="Balancing_fund61"/>
      <sheetName val="SEC_Financials61"/>
      <sheetName val="Financing_structure61"/>
      <sheetName val="SEC-CF_values61"/>
      <sheetName val="Fin__indicators61"/>
      <sheetName val="Charts_SEC_model61"/>
      <sheetName val="Benchmarking_slides61"/>
      <sheetName val="ネット_CF➀24"/>
      <sheetName val="ネット_CF➂24"/>
      <sheetName val="STATUS_(2)24"/>
      <sheetName val="Cost_structure_of_WS24"/>
      <sheetName val="Cost_structure_of_BL24"/>
      <sheetName val="Cost_structure_of_SL24"/>
      <sheetName val="Cost_structure_(overview)24"/>
      <sheetName val="→back_data24"/>
      <sheetName val="Cost_Detail_(data_from_AGC)24"/>
      <sheetName val="Cost_Detail_(raw_data)24"/>
      <sheetName val="Cost_Detail_(revised)24"/>
      <sheetName val="Cost_structure_in_report24"/>
      <sheetName val="Profit_margin24"/>
      <sheetName val="Labor_cost_&amp;_depreciation_cos24"/>
      <sheetName val="Cost_structure_overview24"/>
      <sheetName val="Server_Master21"/>
      <sheetName val="Application_Master21"/>
      <sheetName val="App_to_server21"/>
      <sheetName val="Multiple_App_Servers_Timeline21"/>
      <sheetName val="Bringing_in_new_data21"/>
      <sheetName val="Pivot_Active21"/>
      <sheetName val="Operations_M23"/>
      <sheetName val="Operations_Y23"/>
      <sheetName val="Load_Factor_Y23"/>
      <sheetName val="Capacity_Adjustment_Y23"/>
      <sheetName val="Joint_Route_Costs_Y23"/>
      <sheetName val="BP_Summary23"/>
      <sheetName val="PPT_Board_Charts23"/>
      <sheetName val="PPT_BP_Charts23"/>
      <sheetName val="PPT_OPs_Charts23"/>
      <sheetName val="Tableaux_Axes21"/>
      <sheetName val="Cover_page60"/>
      <sheetName val="Model_map60"/>
      <sheetName val="Meter_reading_calculation60"/>
      <sheetName val="Connection_revenue_calculatio60"/>
      <sheetName val="Revenue_calculation60"/>
      <sheetName val="Generation_by_technology60"/>
      <sheetName val="Sold_energy60"/>
      <sheetName val="Peak_load_calculation60"/>
      <sheetName val="Fuel_costs60"/>
      <sheetName val="Generation_by_fuel60"/>
      <sheetName val="Cost_outputs60"/>
      <sheetName val="RAB_Botom-up60"/>
      <sheetName val="Regulated_revenue60"/>
      <sheetName val="Balancing_fund60"/>
      <sheetName val="SEC_Financials60"/>
      <sheetName val="Financing_structure60"/>
      <sheetName val="SEC-CF_values60"/>
      <sheetName val="Fin__indicators60"/>
      <sheetName val="Charts_SEC_model60"/>
      <sheetName val="Benchmarking_slides60"/>
      <sheetName val="ネット_CF➀23"/>
      <sheetName val="ネット_CF➂23"/>
      <sheetName val="STATUS_(2)23"/>
      <sheetName val="Cost_structure_of_WS23"/>
      <sheetName val="Cost_structure_of_BL23"/>
      <sheetName val="Cost_structure_of_SL23"/>
      <sheetName val="Cost_structure_(overview)23"/>
      <sheetName val="→back_data23"/>
      <sheetName val="Cost_Detail_(data_from_AGC)23"/>
      <sheetName val="Cost_Detail_(raw_data)23"/>
      <sheetName val="Cost_Detail_(revised)23"/>
      <sheetName val="Cost_structure_in_report23"/>
      <sheetName val="Profit_margin23"/>
      <sheetName val="Labor_cost_&amp;_depreciation_cos23"/>
      <sheetName val="Cost_structure_overview23"/>
      <sheetName val="Server_Master20"/>
      <sheetName val="Application_Master20"/>
      <sheetName val="App_to_server20"/>
      <sheetName val="Multiple_App_Servers_Timeline20"/>
      <sheetName val="Bringing_in_new_data20"/>
      <sheetName val="Pivot_Active20"/>
      <sheetName val="Operations_M22"/>
      <sheetName val="Operations_Y22"/>
      <sheetName val="Load_Factor_Y22"/>
      <sheetName val="Capacity_Adjustment_Y22"/>
      <sheetName val="Joint_Route_Costs_Y22"/>
      <sheetName val="BP_Summary22"/>
      <sheetName val="PPT_Board_Charts22"/>
      <sheetName val="PPT_BP_Charts22"/>
      <sheetName val="PPT_OPs_Charts22"/>
      <sheetName val="Tableaux_Axes20"/>
      <sheetName val="Cover_page59"/>
      <sheetName val="Model_map59"/>
      <sheetName val="Meter_reading_calculation59"/>
      <sheetName val="Connection_revenue_calculatio59"/>
      <sheetName val="Revenue_calculation59"/>
      <sheetName val="Generation_by_technology59"/>
      <sheetName val="Sold_energy59"/>
      <sheetName val="Peak_load_calculation59"/>
      <sheetName val="Fuel_costs59"/>
      <sheetName val="Generation_by_fuel59"/>
      <sheetName val="Cost_outputs59"/>
      <sheetName val="RAB_Botom-up59"/>
      <sheetName val="Regulated_revenue59"/>
      <sheetName val="Balancing_fund59"/>
      <sheetName val="SEC_Financials59"/>
      <sheetName val="Financing_structure59"/>
      <sheetName val="SEC-CF_values59"/>
      <sheetName val="Fin__indicators59"/>
      <sheetName val="Charts_SEC_model59"/>
      <sheetName val="Benchmarking_slides59"/>
      <sheetName val="Cover_page62"/>
      <sheetName val="Model_map62"/>
      <sheetName val="Meter_reading_calculation62"/>
      <sheetName val="Connection_revenue_calculatio62"/>
      <sheetName val="Revenue_calculation62"/>
      <sheetName val="Generation_by_technology62"/>
      <sheetName val="Sold_energy62"/>
      <sheetName val="Peak_load_calculation62"/>
      <sheetName val="Fuel_costs62"/>
      <sheetName val="Generation_by_fuel62"/>
      <sheetName val="Cost_outputs62"/>
      <sheetName val="RAB_Botom-up62"/>
      <sheetName val="Regulated_revenue62"/>
      <sheetName val="Balancing_fund62"/>
      <sheetName val="SEC_Financials62"/>
      <sheetName val="Financing_structure62"/>
      <sheetName val="SEC-CF_values62"/>
      <sheetName val="Fin__indicators62"/>
      <sheetName val="Charts_SEC_model62"/>
      <sheetName val="Benchmarking_slides62"/>
      <sheetName val="Cover_page63"/>
      <sheetName val="Model_map63"/>
      <sheetName val="Meter_reading_calculation63"/>
      <sheetName val="Connection_revenue_calculatio63"/>
      <sheetName val="Revenue_calculation63"/>
      <sheetName val="Generation_by_technology63"/>
      <sheetName val="Sold_energy63"/>
      <sheetName val="Peak_load_calculation63"/>
      <sheetName val="Fuel_costs63"/>
      <sheetName val="Generation_by_fuel63"/>
      <sheetName val="Cost_outputs63"/>
      <sheetName val="RAB_Botom-up63"/>
      <sheetName val="Regulated_revenue63"/>
      <sheetName val="Balancing_fund63"/>
      <sheetName val="SEC_Financials63"/>
      <sheetName val="Financing_structure63"/>
      <sheetName val="SEC-CF_values63"/>
      <sheetName val="Fin__indicators63"/>
      <sheetName val="Charts_SEC_model63"/>
      <sheetName val="Benchmarking_slides63"/>
      <sheetName val="Cover_page64"/>
      <sheetName val="Model_map64"/>
      <sheetName val="Meter_reading_calculation64"/>
      <sheetName val="Connection_revenue_calculatio64"/>
      <sheetName val="Revenue_calculation64"/>
      <sheetName val="Generation_by_technology64"/>
      <sheetName val="Sold_energy64"/>
      <sheetName val="Peak_load_calculation64"/>
      <sheetName val="Fuel_costs64"/>
      <sheetName val="Generation_by_fuel64"/>
      <sheetName val="Cost_outputs64"/>
      <sheetName val="RAB_Botom-up64"/>
      <sheetName val="Regulated_revenue64"/>
      <sheetName val="Balancing_fund64"/>
      <sheetName val="SEC_Financials64"/>
      <sheetName val="Financing_structure64"/>
      <sheetName val="SEC-CF_values64"/>
      <sheetName val="Fin__indicators64"/>
      <sheetName val="Charts_SEC_model64"/>
      <sheetName val="Benchmarking_slides64"/>
      <sheetName val="ネット_CF➀25"/>
      <sheetName val="ネット_CF➂25"/>
      <sheetName val="STATUS_(2)25"/>
      <sheetName val="Cost_structure_of_WS25"/>
      <sheetName val="Cost_structure_of_BL25"/>
      <sheetName val="Cost_structure_of_SL25"/>
      <sheetName val="Cost_structure_(overview)25"/>
      <sheetName val="→back_data25"/>
      <sheetName val="Cost_Detail_(data_from_AGC)25"/>
      <sheetName val="Cost_Detail_(raw_data)25"/>
      <sheetName val="Cost_Detail_(revised)25"/>
      <sheetName val="Cost_structure_in_report25"/>
      <sheetName val="Profit_margin25"/>
      <sheetName val="Labor_cost_&amp;_depreciation_cos25"/>
      <sheetName val="Cost_structure_overview25"/>
      <sheetName val="Server_Master22"/>
      <sheetName val="Application_Master22"/>
      <sheetName val="App_to_server22"/>
      <sheetName val="Multiple_App_Servers_Timeline22"/>
      <sheetName val="Bringing_in_new_data22"/>
      <sheetName val="Pivot_Active22"/>
      <sheetName val="Operations_M24"/>
      <sheetName val="Operations_Y24"/>
      <sheetName val="Load_Factor_Y24"/>
      <sheetName val="Capacity_Adjustment_Y24"/>
      <sheetName val="Joint_Route_Costs_Y24"/>
      <sheetName val="BP_Summary24"/>
      <sheetName val="PPT_Board_Charts24"/>
      <sheetName val="PPT_BP_Charts24"/>
      <sheetName val="PPT_OPs_Charts24"/>
      <sheetName val="Tableaux_Axes22"/>
      <sheetName val="Cover_page65"/>
      <sheetName val="Model_map65"/>
      <sheetName val="Meter_reading_calculation65"/>
      <sheetName val="Connection_revenue_calculatio65"/>
      <sheetName val="Revenue_calculation65"/>
      <sheetName val="Generation_by_technology65"/>
      <sheetName val="Sold_energy65"/>
      <sheetName val="Peak_load_calculation65"/>
      <sheetName val="Fuel_costs65"/>
      <sheetName val="Generation_by_fuel65"/>
      <sheetName val="Cost_outputs65"/>
      <sheetName val="RAB_Botom-up65"/>
      <sheetName val="Regulated_revenue65"/>
      <sheetName val="Balancing_fund65"/>
      <sheetName val="SEC_Financials65"/>
      <sheetName val="Financing_structure65"/>
      <sheetName val="SEC-CF_values65"/>
      <sheetName val="Fin__indicators65"/>
      <sheetName val="Charts_SEC_model65"/>
      <sheetName val="Benchmarking_slides65"/>
      <sheetName val="Cover_page67"/>
      <sheetName val="Model_map67"/>
      <sheetName val="Meter_reading_calculation67"/>
      <sheetName val="Connection_revenue_calculatio67"/>
      <sheetName val="Revenue_calculation67"/>
      <sheetName val="Generation_by_technology67"/>
      <sheetName val="Sold_energy67"/>
      <sheetName val="Peak_load_calculation67"/>
      <sheetName val="Fuel_costs67"/>
      <sheetName val="Generation_by_fuel67"/>
      <sheetName val="Cost_outputs67"/>
      <sheetName val="RAB_Botom-up67"/>
      <sheetName val="Regulated_revenue67"/>
      <sheetName val="Balancing_fund67"/>
      <sheetName val="SEC_Financials67"/>
      <sheetName val="Financing_structure67"/>
      <sheetName val="SEC-CF_values67"/>
      <sheetName val="Fin__indicators67"/>
      <sheetName val="Charts_SEC_model67"/>
      <sheetName val="Benchmarking_slides67"/>
      <sheetName val="Cover_page72"/>
      <sheetName val="Model_map72"/>
      <sheetName val="Meter_reading_calculation72"/>
      <sheetName val="Connection_revenue_calculatio72"/>
      <sheetName val="Revenue_calculation72"/>
      <sheetName val="Generation_by_technology72"/>
      <sheetName val="Sold_energy72"/>
      <sheetName val="Peak_load_calculation72"/>
      <sheetName val="Fuel_costs72"/>
      <sheetName val="Generation_by_fuel72"/>
      <sheetName val="Cost_outputs72"/>
      <sheetName val="RAB_Botom-up72"/>
      <sheetName val="Regulated_revenue72"/>
      <sheetName val="Balancing_fund72"/>
      <sheetName val="SEC_Financials72"/>
      <sheetName val="Financing_structure72"/>
      <sheetName val="SEC-CF_values72"/>
      <sheetName val="Fin__indicators72"/>
      <sheetName val="Charts_SEC_model72"/>
      <sheetName val="Benchmarking_slides72"/>
      <sheetName val="ネット_CF➀28"/>
      <sheetName val="ネット_CF➂28"/>
      <sheetName val="STATUS_(2)28"/>
      <sheetName val="Cost_structure_of_WS28"/>
      <sheetName val="Cost_structure_of_BL28"/>
      <sheetName val="Cost_structure_of_SL28"/>
      <sheetName val="Cost_structure_(overview)28"/>
      <sheetName val="→back_data28"/>
      <sheetName val="Cost_Detail_(data_from_AGC)28"/>
      <sheetName val="Cost_Detail_(raw_data)28"/>
      <sheetName val="Cost_Detail_(revised)28"/>
      <sheetName val="Cost_structure_in_report28"/>
      <sheetName val="Profit_margin28"/>
      <sheetName val="Labor_cost_&amp;_depreciation_cos28"/>
      <sheetName val="Cost_structure_overview28"/>
      <sheetName val="Server_Master25"/>
      <sheetName val="Application_Master25"/>
      <sheetName val="App_to_server25"/>
      <sheetName val="Multiple_App_Servers_Timeline25"/>
      <sheetName val="Bringing_in_new_data25"/>
      <sheetName val="Pivot_Active25"/>
      <sheetName val="Operations_M27"/>
      <sheetName val="Operations_Y27"/>
      <sheetName val="Load_Factor_Y27"/>
      <sheetName val="Capacity_Adjustment_Y27"/>
      <sheetName val="Joint_Route_Costs_Y27"/>
      <sheetName val="BP_Summary27"/>
      <sheetName val="PPT_Board_Charts27"/>
      <sheetName val="PPT_BP_Charts27"/>
      <sheetName val="PPT_OPs_Charts27"/>
      <sheetName val="Tableaux_Axes25"/>
      <sheetName val="Cover_page71"/>
      <sheetName val="Model_map71"/>
      <sheetName val="Meter_reading_calculation71"/>
      <sheetName val="Connection_revenue_calculatio71"/>
      <sheetName val="Revenue_calculation71"/>
      <sheetName val="Generation_by_technology71"/>
      <sheetName val="Sold_energy71"/>
      <sheetName val="Peak_load_calculation71"/>
      <sheetName val="Fuel_costs71"/>
      <sheetName val="Generation_by_fuel71"/>
      <sheetName val="Cost_outputs71"/>
      <sheetName val="RAB_Botom-up71"/>
      <sheetName val="Regulated_revenue71"/>
      <sheetName val="Balancing_fund71"/>
      <sheetName val="SEC_Financials71"/>
      <sheetName val="Financing_structure71"/>
      <sheetName val="SEC-CF_values71"/>
      <sheetName val="Fin__indicators71"/>
      <sheetName val="Charts_SEC_model71"/>
      <sheetName val="Benchmarking_slides71"/>
      <sheetName val="ネット_CF➀27"/>
      <sheetName val="ネット_CF➂27"/>
      <sheetName val="STATUS_(2)27"/>
      <sheetName val="Cost_structure_of_WS27"/>
      <sheetName val="Cost_structure_of_BL27"/>
      <sheetName val="Cost_structure_of_SL27"/>
      <sheetName val="Cost_structure_(overview)27"/>
      <sheetName val="→back_data27"/>
      <sheetName val="Cost_Detail_(data_from_AGC)27"/>
      <sheetName val="Cost_Detail_(raw_data)27"/>
      <sheetName val="Cost_Detail_(revised)27"/>
      <sheetName val="Cost_structure_in_report27"/>
      <sheetName val="Profit_margin27"/>
      <sheetName val="Labor_cost_&amp;_depreciation_cos27"/>
      <sheetName val="Cost_structure_overview27"/>
      <sheetName val="Server_Master24"/>
      <sheetName val="Application_Master24"/>
      <sheetName val="App_to_server24"/>
      <sheetName val="Multiple_App_Servers_Timeline24"/>
      <sheetName val="Bringing_in_new_data24"/>
      <sheetName val="Pivot_Active24"/>
      <sheetName val="Operations_M26"/>
      <sheetName val="Operations_Y26"/>
      <sheetName val="Load_Factor_Y26"/>
      <sheetName val="Capacity_Adjustment_Y26"/>
      <sheetName val="Joint_Route_Costs_Y26"/>
      <sheetName val="BP_Summary26"/>
      <sheetName val="PPT_Board_Charts26"/>
      <sheetName val="PPT_BP_Charts26"/>
      <sheetName val="PPT_OPs_Charts26"/>
      <sheetName val="Tableaux_Axes24"/>
      <sheetName val="Cover_page70"/>
      <sheetName val="Model_map70"/>
      <sheetName val="Meter_reading_calculation70"/>
      <sheetName val="Connection_revenue_calculatio70"/>
      <sheetName val="Revenue_calculation70"/>
      <sheetName val="Generation_by_technology70"/>
      <sheetName val="Sold_energy70"/>
      <sheetName val="Peak_load_calculation70"/>
      <sheetName val="Fuel_costs70"/>
      <sheetName val="Generation_by_fuel70"/>
      <sheetName val="Cost_outputs70"/>
      <sheetName val="RAB_Botom-up70"/>
      <sheetName val="Regulated_revenue70"/>
      <sheetName val="Balancing_fund70"/>
      <sheetName val="SEC_Financials70"/>
      <sheetName val="Financing_structure70"/>
      <sheetName val="SEC-CF_values70"/>
      <sheetName val="Fin__indicators70"/>
      <sheetName val="Charts_SEC_model70"/>
      <sheetName val="Benchmarking_slides70"/>
      <sheetName val="Cover_page68"/>
      <sheetName val="Model_map68"/>
      <sheetName val="Meter_reading_calculation68"/>
      <sheetName val="Connection_revenue_calculatio68"/>
      <sheetName val="Revenue_calculation68"/>
      <sheetName val="Generation_by_technology68"/>
      <sheetName val="Sold_energy68"/>
      <sheetName val="Peak_load_calculation68"/>
      <sheetName val="Fuel_costs68"/>
      <sheetName val="Generation_by_fuel68"/>
      <sheetName val="Cost_outputs68"/>
      <sheetName val="RAB_Botom-up68"/>
      <sheetName val="Regulated_revenue68"/>
      <sheetName val="Balancing_fund68"/>
      <sheetName val="SEC_Financials68"/>
      <sheetName val="Financing_structure68"/>
      <sheetName val="SEC-CF_values68"/>
      <sheetName val="Fin__indicators68"/>
      <sheetName val="Charts_SEC_model68"/>
      <sheetName val="Benchmarking_slides68"/>
      <sheetName val="ネット_CF➀26"/>
      <sheetName val="ネット_CF➂26"/>
      <sheetName val="STATUS_(2)26"/>
      <sheetName val="Cost_structure_of_WS26"/>
      <sheetName val="Cost_structure_of_BL26"/>
      <sheetName val="Cost_structure_of_SL26"/>
      <sheetName val="Cost_structure_(overview)26"/>
      <sheetName val="→back_data26"/>
      <sheetName val="Cost_Detail_(data_from_AGC)26"/>
      <sheetName val="Cost_Detail_(raw_data)26"/>
      <sheetName val="Cost_Detail_(revised)26"/>
      <sheetName val="Cost_structure_in_report26"/>
      <sheetName val="Profit_margin26"/>
      <sheetName val="Labor_cost_&amp;_depreciation_cos26"/>
      <sheetName val="Cost_structure_overview26"/>
      <sheetName val="Server_Master23"/>
      <sheetName val="Application_Master23"/>
      <sheetName val="App_to_server23"/>
      <sheetName val="Multiple_App_Servers_Timeline23"/>
      <sheetName val="Bringing_in_new_data23"/>
      <sheetName val="Pivot_Active23"/>
      <sheetName val="Operations_M25"/>
      <sheetName val="Operations_Y25"/>
      <sheetName val="Load_Factor_Y25"/>
      <sheetName val="Capacity_Adjustment_Y25"/>
      <sheetName val="Joint_Route_Costs_Y25"/>
      <sheetName val="BP_Summary25"/>
      <sheetName val="PPT_Board_Charts25"/>
      <sheetName val="PPT_BP_Charts25"/>
      <sheetName val="PPT_OPs_Charts25"/>
      <sheetName val="Tableaux_Axes23"/>
      <sheetName val="Cover_page69"/>
      <sheetName val="Model_map69"/>
      <sheetName val="Meter_reading_calculation69"/>
      <sheetName val="Connection_revenue_calculatio69"/>
      <sheetName val="Revenue_calculation69"/>
      <sheetName val="Generation_by_technology69"/>
      <sheetName val="Sold_energy69"/>
      <sheetName val="Peak_load_calculation69"/>
      <sheetName val="Fuel_costs69"/>
      <sheetName val="Generation_by_fuel69"/>
      <sheetName val="Cost_outputs69"/>
      <sheetName val="RAB_Botom-up69"/>
      <sheetName val="Regulated_revenue69"/>
      <sheetName val="Balancing_fund69"/>
      <sheetName val="SEC_Financials69"/>
      <sheetName val="Financing_structure69"/>
      <sheetName val="SEC-CF_values69"/>
      <sheetName val="Fin__indicators69"/>
      <sheetName val="Charts_SEC_model69"/>
      <sheetName val="Benchmarking_slides69"/>
      <sheetName val="Cover_page73"/>
      <sheetName val="Model_map73"/>
      <sheetName val="Meter_reading_calculation73"/>
      <sheetName val="Connection_revenue_calculatio73"/>
      <sheetName val="Revenue_calculation73"/>
      <sheetName val="Generation_by_technology73"/>
      <sheetName val="Sold_energy73"/>
      <sheetName val="Peak_load_calculation73"/>
      <sheetName val="Fuel_costs73"/>
      <sheetName val="Generation_by_fuel73"/>
      <sheetName val="Cost_outputs73"/>
      <sheetName val="RAB_Botom-up73"/>
      <sheetName val="Regulated_revenue73"/>
      <sheetName val="Balancing_fund73"/>
      <sheetName val="SEC_Financials73"/>
      <sheetName val="Financing_structure73"/>
      <sheetName val="SEC-CF_values73"/>
      <sheetName val="Fin__indicators73"/>
      <sheetName val="Charts_SEC_model73"/>
      <sheetName val="Benchmarking_slides73"/>
      <sheetName val="ネット_CF➀29"/>
      <sheetName val="ネット_CF➂29"/>
      <sheetName val="STATUS_(2)29"/>
      <sheetName val="Cost_structure_of_WS29"/>
      <sheetName val="Cost_structure_of_BL29"/>
      <sheetName val="Cost_structure_of_SL29"/>
      <sheetName val="Cost_structure_(overview)29"/>
      <sheetName val="→back_data29"/>
      <sheetName val="Cost_Detail_(data_from_AGC)29"/>
      <sheetName val="Cost_Detail_(raw_data)29"/>
      <sheetName val="Cost_Detail_(revised)29"/>
      <sheetName val="Cost_structure_in_report29"/>
      <sheetName val="Profit_margin29"/>
      <sheetName val="Labor_cost_&amp;_depreciation_cos29"/>
      <sheetName val="Cost_structure_overview29"/>
      <sheetName val="Server_Master26"/>
      <sheetName val="Application_Master26"/>
      <sheetName val="App_to_server26"/>
      <sheetName val="Multiple_App_Servers_Timeline26"/>
      <sheetName val="Bringing_in_new_data26"/>
      <sheetName val="Pivot_Active26"/>
      <sheetName val="Operations_M28"/>
      <sheetName val="Operations_Y28"/>
      <sheetName val="Load_Factor_Y28"/>
      <sheetName val="Capacity_Adjustment_Y28"/>
      <sheetName val="Joint_Route_Costs_Y28"/>
      <sheetName val="BP_Summary28"/>
      <sheetName val="PPT_Board_Charts28"/>
      <sheetName val="PPT_BP_Charts28"/>
      <sheetName val="PPT_OPs_Charts28"/>
      <sheetName val="Tableaux_Axes26"/>
      <sheetName val="Cover_page75"/>
      <sheetName val="Model_map75"/>
      <sheetName val="Meter_reading_calculation75"/>
      <sheetName val="Connection_revenue_calculatio75"/>
      <sheetName val="Revenue_calculation75"/>
      <sheetName val="Generation_by_technology75"/>
      <sheetName val="Sold_energy75"/>
      <sheetName val="Peak_load_calculation75"/>
      <sheetName val="Fuel_costs75"/>
      <sheetName val="Generation_by_fuel75"/>
      <sheetName val="Cost_outputs75"/>
      <sheetName val="RAB_Botom-up75"/>
      <sheetName val="Regulated_revenue75"/>
      <sheetName val="Balancing_fund75"/>
      <sheetName val="SEC_Financials75"/>
      <sheetName val="Financing_structure75"/>
      <sheetName val="SEC-CF_values75"/>
      <sheetName val="Fin__indicators75"/>
      <sheetName val="Charts_SEC_model75"/>
      <sheetName val="Benchmarking_slides75"/>
      <sheetName val="Cover_page76"/>
      <sheetName val="Model_map76"/>
      <sheetName val="Meter_reading_calculation76"/>
      <sheetName val="Connection_revenue_calculatio76"/>
      <sheetName val="Revenue_calculation76"/>
      <sheetName val="Generation_by_technology76"/>
      <sheetName val="Sold_energy76"/>
      <sheetName val="Peak_load_calculation76"/>
      <sheetName val="Fuel_costs76"/>
      <sheetName val="Generation_by_fuel76"/>
      <sheetName val="Cost_outputs76"/>
      <sheetName val="RAB_Botom-up76"/>
      <sheetName val="Regulated_revenue76"/>
      <sheetName val="Balancing_fund76"/>
      <sheetName val="SEC_Financials76"/>
      <sheetName val="Financing_structure76"/>
      <sheetName val="SEC-CF_values76"/>
      <sheetName val="Fin__indicators76"/>
      <sheetName val="Charts_SEC_model76"/>
      <sheetName val="Benchmarking_slides76"/>
      <sheetName val="ネット_CF➀31"/>
      <sheetName val="ネット_CF➂31"/>
      <sheetName val="STATUS_(2)31"/>
      <sheetName val="Cost_structure_of_WS31"/>
      <sheetName val="Cost_structure_of_BL31"/>
      <sheetName val="Cost_structure_of_SL31"/>
      <sheetName val="Cost_structure_(overview)31"/>
      <sheetName val="→back_data31"/>
      <sheetName val="Cost_Detail_(data_from_AGC)31"/>
      <sheetName val="Cost_Detail_(raw_data)31"/>
      <sheetName val="Cost_Detail_(revised)31"/>
      <sheetName val="Cost_structure_in_report31"/>
      <sheetName val="Profit_margin31"/>
      <sheetName val="Labor_cost_&amp;_depreciation_cos31"/>
      <sheetName val="Cost_structure_overview31"/>
      <sheetName val="Server_Master28"/>
      <sheetName val="Application_Master28"/>
      <sheetName val="App_to_server28"/>
      <sheetName val="Multiple_App_Servers_Timeline28"/>
      <sheetName val="Bringing_in_new_data28"/>
      <sheetName val="Pivot_Active28"/>
      <sheetName val="Operations_M30"/>
      <sheetName val="Operations_Y30"/>
      <sheetName val="Load_Factor_Y30"/>
      <sheetName val="Capacity_Adjustment_Y30"/>
      <sheetName val="Joint_Route_Costs_Y30"/>
      <sheetName val="BP_Summary30"/>
      <sheetName val="PPT_Board_Charts30"/>
      <sheetName val="PPT_BP_Charts30"/>
      <sheetName val="PPT_OPs_Charts30"/>
      <sheetName val="Tableaux_Axes28"/>
      <sheetName val="Cover_page77"/>
      <sheetName val="Model_map77"/>
      <sheetName val="Meter_reading_calculation77"/>
      <sheetName val="Connection_revenue_calculatio77"/>
      <sheetName val="Revenue_calculation77"/>
      <sheetName val="Generation_by_technology77"/>
      <sheetName val="Sold_energy77"/>
      <sheetName val="Peak_load_calculation77"/>
      <sheetName val="Fuel_costs77"/>
      <sheetName val="Generation_by_fuel77"/>
      <sheetName val="Cost_outputs77"/>
      <sheetName val="RAB_Botom-up77"/>
      <sheetName val="Regulated_revenue77"/>
      <sheetName val="Balancing_fund77"/>
      <sheetName val="SEC_Financials77"/>
      <sheetName val="Financing_structure77"/>
      <sheetName val="SEC-CF_values77"/>
      <sheetName val="Fin__indicators77"/>
      <sheetName val="Charts_SEC_model77"/>
      <sheetName val="Benchmarking_slides77"/>
      <sheetName val="ネット_CF➀32"/>
      <sheetName val="ネット_CF➂32"/>
      <sheetName val="STATUS_(2)32"/>
      <sheetName val="Cost_structure_of_WS32"/>
      <sheetName val="Cost_structure_of_BL32"/>
      <sheetName val="Cost_structure_of_SL32"/>
      <sheetName val="Cost_structure_(overview)32"/>
      <sheetName val="→back_data32"/>
      <sheetName val="Cost_Detail_(data_from_AGC)32"/>
      <sheetName val="Cost_Detail_(raw_data)32"/>
      <sheetName val="Cost_Detail_(revised)32"/>
      <sheetName val="Cost_structure_in_report32"/>
      <sheetName val="Profit_margin32"/>
      <sheetName val="Labor_cost_&amp;_depreciation_cos32"/>
      <sheetName val="Cost_structure_overview32"/>
      <sheetName val="Server_Master29"/>
      <sheetName val="Application_Master29"/>
      <sheetName val="App_to_server29"/>
      <sheetName val="Multiple_App_Servers_Timeline29"/>
      <sheetName val="Bringing_in_new_data29"/>
      <sheetName val="Pivot_Active29"/>
      <sheetName val="Operations_M31"/>
      <sheetName val="Operations_Y31"/>
      <sheetName val="Load_Factor_Y31"/>
      <sheetName val="Capacity_Adjustment_Y31"/>
      <sheetName val="Joint_Route_Costs_Y31"/>
      <sheetName val="BP_Summary31"/>
      <sheetName val="PPT_Board_Charts31"/>
      <sheetName val="PPT_BP_Charts31"/>
      <sheetName val="PPT_OPs_Charts31"/>
      <sheetName val="Tableaux_Axes29"/>
      <sheetName val="Data_(2)1"/>
      <sheetName val="Cover_page79"/>
      <sheetName val="Model_map79"/>
      <sheetName val="Meter_reading_calculation79"/>
      <sheetName val="Connection_revenue_calculatio79"/>
      <sheetName val="Revenue_calculation79"/>
      <sheetName val="Generation_by_technology79"/>
      <sheetName val="Sold_energy79"/>
      <sheetName val="Peak_load_calculation79"/>
      <sheetName val="Fuel_costs79"/>
      <sheetName val="Generation_by_fuel79"/>
      <sheetName val="Cost_outputs79"/>
      <sheetName val="RAB_Botom-up79"/>
      <sheetName val="Regulated_revenue79"/>
      <sheetName val="Balancing_fund79"/>
      <sheetName val="SEC_Financials79"/>
      <sheetName val="Financing_structure79"/>
      <sheetName val="SEC-CF_values79"/>
      <sheetName val="Fin__indicators79"/>
      <sheetName val="Charts_SEC_model79"/>
      <sheetName val="Benchmarking_slides79"/>
      <sheetName val="ネット_CF➀34"/>
      <sheetName val="ネット_CF➂34"/>
      <sheetName val="STATUS_(2)34"/>
      <sheetName val="Cost_structure_of_WS34"/>
      <sheetName val="Cost_structure_of_BL34"/>
      <sheetName val="Cost_structure_of_SL34"/>
      <sheetName val="Cost_structure_(overview)34"/>
      <sheetName val="→back_data34"/>
      <sheetName val="Cost_Detail_(data_from_AGC)34"/>
      <sheetName val="Cost_Detail_(raw_data)34"/>
      <sheetName val="Cost_Detail_(revised)34"/>
      <sheetName val="Cost_structure_in_report34"/>
      <sheetName val="Profit_margin34"/>
      <sheetName val="Labor_cost_&amp;_depreciation_cos34"/>
      <sheetName val="Cost_structure_overview34"/>
      <sheetName val="Server_Master31"/>
      <sheetName val="Application_Master31"/>
      <sheetName val="App_to_server31"/>
      <sheetName val="Multiple_App_Servers_Timeline31"/>
      <sheetName val="Bringing_in_new_data31"/>
      <sheetName val="Pivot_Active31"/>
      <sheetName val="Operations_M33"/>
      <sheetName val="Operations_Y33"/>
      <sheetName val="Load_Factor_Y33"/>
      <sheetName val="Capacity_Adjustment_Y33"/>
      <sheetName val="Joint_Route_Costs_Y33"/>
      <sheetName val="BP_Summary33"/>
      <sheetName val="PPT_Board_Charts33"/>
      <sheetName val="PPT_BP_Charts33"/>
      <sheetName val="PPT_OPs_Charts33"/>
      <sheetName val="Tableaux_Axes31"/>
      <sheetName val="Data_(2)2"/>
      <sheetName val="Cover_page80"/>
      <sheetName val="Model_map80"/>
      <sheetName val="Meter_reading_calculation80"/>
      <sheetName val="Connection_revenue_calculatio80"/>
      <sheetName val="Revenue_calculation80"/>
      <sheetName val="Generation_by_technology80"/>
      <sheetName val="Sold_energy80"/>
      <sheetName val="Peak_load_calculation80"/>
      <sheetName val="Fuel_costs80"/>
      <sheetName val="Generation_by_fuel80"/>
      <sheetName val="Cost_outputs80"/>
      <sheetName val="RAB_Botom-up80"/>
      <sheetName val="Regulated_revenue80"/>
      <sheetName val="Balancing_fund80"/>
      <sheetName val="SEC_Financials80"/>
      <sheetName val="Financing_structure80"/>
      <sheetName val="SEC-CF_values80"/>
      <sheetName val="Fin__indicators80"/>
      <sheetName val="Charts_SEC_model80"/>
      <sheetName val="Benchmarking_slides80"/>
      <sheetName val="ネット_CF➀35"/>
      <sheetName val="ネット_CF➂35"/>
      <sheetName val="STATUS_(2)35"/>
      <sheetName val="Cost_structure_of_WS35"/>
      <sheetName val="Cost_structure_of_BL35"/>
      <sheetName val="Cost_structure_of_SL35"/>
      <sheetName val="Cost_structure_(overview)35"/>
      <sheetName val="→back_data35"/>
      <sheetName val="Cost_Detail_(data_from_AGC)35"/>
      <sheetName val="Cost_Detail_(raw_data)35"/>
      <sheetName val="Cost_Detail_(revised)35"/>
      <sheetName val="Cost_structure_in_report35"/>
      <sheetName val="Profit_margin35"/>
      <sheetName val="Labor_cost_&amp;_depreciation_cos35"/>
      <sheetName val="Cost_structure_overview35"/>
      <sheetName val="Server_Master32"/>
      <sheetName val="Application_Master32"/>
      <sheetName val="App_to_server32"/>
      <sheetName val="Multiple_App_Servers_Timeline32"/>
      <sheetName val="Bringing_in_new_data32"/>
      <sheetName val="Pivot_Active32"/>
      <sheetName val="Operations_M34"/>
      <sheetName val="Operations_Y34"/>
      <sheetName val="Load_Factor_Y34"/>
      <sheetName val="Capacity_Adjustment_Y34"/>
      <sheetName val="Joint_Route_Costs_Y34"/>
      <sheetName val="BP_Summary34"/>
      <sheetName val="PPT_Board_Charts34"/>
      <sheetName val="PPT_BP_Charts34"/>
      <sheetName val="PPT_OPs_Charts34"/>
      <sheetName val="Tableaux_Axes32"/>
      <sheetName val="Data_(2)3"/>
      <sheetName val="Cover_page81"/>
      <sheetName val="Model_map81"/>
      <sheetName val="Meter_reading_calculation81"/>
      <sheetName val="Connection_revenue_calculatio81"/>
      <sheetName val="Revenue_calculation81"/>
      <sheetName val="Generation_by_technology81"/>
      <sheetName val="Sold_energy81"/>
      <sheetName val="Peak_load_calculation81"/>
      <sheetName val="Fuel_costs81"/>
      <sheetName val="Generation_by_fuel81"/>
      <sheetName val="Cost_outputs81"/>
      <sheetName val="RAB_Botom-up81"/>
      <sheetName val="Regulated_revenue81"/>
      <sheetName val="Balancing_fund81"/>
      <sheetName val="SEC_Financials81"/>
      <sheetName val="Financing_structure81"/>
      <sheetName val="SEC-CF_values81"/>
      <sheetName val="Fin__indicators81"/>
      <sheetName val="Charts_SEC_model81"/>
      <sheetName val="Benchmarking_slides81"/>
      <sheetName val="ネット_CF➀36"/>
      <sheetName val="ネット_CF➂36"/>
      <sheetName val="STATUS_(2)36"/>
      <sheetName val="Cost_structure_of_WS36"/>
      <sheetName val="Cost_structure_of_BL36"/>
      <sheetName val="Cost_structure_of_SL36"/>
      <sheetName val="Cost_structure_(overview)36"/>
      <sheetName val="→back_data36"/>
      <sheetName val="Cost_Detail_(data_from_AGC)36"/>
      <sheetName val="Cost_Detail_(raw_data)36"/>
      <sheetName val="Cost_Detail_(revised)36"/>
      <sheetName val="Cost_structure_in_report36"/>
      <sheetName val="Profit_margin36"/>
      <sheetName val="Labor_cost_&amp;_depreciation_cos36"/>
      <sheetName val="Cost_structure_overview36"/>
      <sheetName val="Server_Master33"/>
      <sheetName val="Application_Master33"/>
      <sheetName val="App_to_server33"/>
      <sheetName val="Multiple_App_Servers_Timeline33"/>
      <sheetName val="Bringing_in_new_data33"/>
      <sheetName val="Pivot_Active33"/>
      <sheetName val="Operations_M35"/>
      <sheetName val="Operations_Y35"/>
      <sheetName val="Load_Factor_Y35"/>
      <sheetName val="Capacity_Adjustment_Y35"/>
      <sheetName val="Joint_Route_Costs_Y35"/>
      <sheetName val="BP_Summary35"/>
      <sheetName val="PPT_Board_Charts35"/>
      <sheetName val="PPT_BP_Charts35"/>
      <sheetName val="PPT_OPs_Charts35"/>
      <sheetName val="Tableaux_Axes33"/>
      <sheetName val="Cover_page82"/>
      <sheetName val="Model_map82"/>
      <sheetName val="Meter_reading_calculation82"/>
      <sheetName val="Connection_revenue_calculatio82"/>
      <sheetName val="Revenue_calculation82"/>
      <sheetName val="Generation_by_technology82"/>
      <sheetName val="Sold_energy82"/>
      <sheetName val="Peak_load_calculation82"/>
      <sheetName val="Fuel_costs82"/>
      <sheetName val="Generation_by_fuel82"/>
      <sheetName val="Cost_outputs82"/>
      <sheetName val="RAB_Botom-up82"/>
      <sheetName val="Regulated_revenue82"/>
      <sheetName val="Balancing_fund82"/>
      <sheetName val="SEC_Financials82"/>
      <sheetName val="Financing_structure82"/>
      <sheetName val="SEC-CF_values82"/>
      <sheetName val="Fin__indicators82"/>
      <sheetName val="Charts_SEC_model82"/>
      <sheetName val="Benchmarking_slides82"/>
      <sheetName val="ネット_CF➀37"/>
      <sheetName val="ネット_CF➂37"/>
      <sheetName val="STATUS_(2)37"/>
      <sheetName val="Cost_structure_of_WS37"/>
      <sheetName val="Cost_structure_of_BL37"/>
      <sheetName val="Cost_structure_of_SL37"/>
      <sheetName val="Cost_structure_(overview)37"/>
      <sheetName val="→back_data37"/>
      <sheetName val="Cost_Detail_(data_from_AGC)37"/>
      <sheetName val="Cost_Detail_(raw_data)37"/>
      <sheetName val="Cost_Detail_(revised)37"/>
      <sheetName val="Cost_structure_in_report37"/>
      <sheetName val="Profit_margin37"/>
      <sheetName val="Labor_cost_&amp;_depreciation_cos37"/>
      <sheetName val="Cost_structure_overview37"/>
      <sheetName val="Server_Master34"/>
      <sheetName val="Application_Master34"/>
      <sheetName val="App_to_server34"/>
      <sheetName val="Multiple_App_Servers_Timeline34"/>
      <sheetName val="Bringing_in_new_data34"/>
      <sheetName val="Pivot_Active34"/>
      <sheetName val="Operations_M36"/>
      <sheetName val="Operations_Y36"/>
      <sheetName val="Load_Factor_Y36"/>
      <sheetName val="Capacity_Adjustment_Y36"/>
      <sheetName val="Joint_Route_Costs_Y36"/>
      <sheetName val="BP_Summary36"/>
      <sheetName val="PPT_Board_Charts36"/>
      <sheetName val="PPT_BP_Charts36"/>
      <sheetName val="PPT_OPs_Charts36"/>
      <sheetName val="Tableaux_Axes34"/>
      <sheetName val="ADL"/>
      <sheetName val="Cover_page83"/>
      <sheetName val="Model_map83"/>
      <sheetName val="Meter_reading_calculation83"/>
      <sheetName val="Connection_revenue_calculatio83"/>
      <sheetName val="Revenue_calculation83"/>
      <sheetName val="Generation_by_technology83"/>
      <sheetName val="Sold_energy83"/>
      <sheetName val="Peak_load_calculation83"/>
      <sheetName val="Fuel_costs83"/>
      <sheetName val="Generation_by_fuel83"/>
      <sheetName val="Cost_outputs83"/>
      <sheetName val="RAB_Botom-up83"/>
      <sheetName val="Regulated_revenue83"/>
      <sheetName val="Balancing_fund83"/>
      <sheetName val="SEC_Financials83"/>
      <sheetName val="Financing_structure83"/>
      <sheetName val="SEC-CF_values83"/>
      <sheetName val="Fin__indicators83"/>
      <sheetName val="Charts_SEC_model83"/>
      <sheetName val="Benchmarking_slides83"/>
      <sheetName val="ネット_CF➀38"/>
      <sheetName val="ネット_CF➂38"/>
      <sheetName val="STATUS_(2)38"/>
      <sheetName val="Cost_structure_of_WS38"/>
      <sheetName val="Cost_structure_of_BL38"/>
      <sheetName val="Cost_structure_of_SL38"/>
      <sheetName val="Cost_structure_(overview)38"/>
      <sheetName val="→back_data38"/>
      <sheetName val="Cost_Detail_(data_from_AGC)38"/>
      <sheetName val="Cost_Detail_(raw_data)38"/>
      <sheetName val="Cost_Detail_(revised)38"/>
      <sheetName val="Cost_structure_in_report38"/>
      <sheetName val="Profit_margin38"/>
      <sheetName val="Labor_cost_&amp;_depreciation_cos38"/>
      <sheetName val="Cost_structure_overview38"/>
      <sheetName val="Server_Master35"/>
      <sheetName val="Application_Master35"/>
      <sheetName val="App_to_server35"/>
      <sheetName val="Multiple_App_Servers_Timeline35"/>
      <sheetName val="Bringing_in_new_data35"/>
      <sheetName val="Pivot_Active35"/>
      <sheetName val="Operations_M37"/>
      <sheetName val="Operations_Y37"/>
      <sheetName val="Load_Factor_Y37"/>
      <sheetName val="Capacity_Adjustment_Y37"/>
      <sheetName val="Joint_Route_Costs_Y37"/>
      <sheetName val="BP_Summary37"/>
      <sheetName val="PPT_Board_Charts37"/>
      <sheetName val="PPT_BP_Charts37"/>
      <sheetName val="PPT_OPs_Charts37"/>
      <sheetName val="Tableaux_Axes35"/>
      <sheetName val="Data_(2)4"/>
      <sheetName val="elenchi menù a tendina"/>
      <sheetName val="Cover_page85"/>
      <sheetName val="Model_map85"/>
      <sheetName val="Meter_reading_calculation85"/>
      <sheetName val="Connection_revenue_calculatio85"/>
      <sheetName val="Revenue_calculation85"/>
      <sheetName val="Generation_by_technology85"/>
      <sheetName val="Sold_energy85"/>
      <sheetName val="Peak_load_calculation85"/>
      <sheetName val="Fuel_costs85"/>
      <sheetName val="Generation_by_fuel85"/>
      <sheetName val="Cost_outputs85"/>
      <sheetName val="RAB_Botom-up85"/>
      <sheetName val="Regulated_revenue85"/>
      <sheetName val="Balancing_fund85"/>
      <sheetName val="SEC_Financials85"/>
      <sheetName val="Financing_structure85"/>
      <sheetName val="SEC-CF_values85"/>
      <sheetName val="Fin__indicators85"/>
      <sheetName val="Charts_SEC_model85"/>
      <sheetName val="Benchmarking_slides85"/>
      <sheetName val="ネット_CF➀40"/>
      <sheetName val="ネット_CF➂40"/>
      <sheetName val="STATUS_(2)40"/>
      <sheetName val="Cost_structure_of_WS40"/>
      <sheetName val="Cost_structure_of_BL40"/>
      <sheetName val="Cost_structure_of_SL40"/>
      <sheetName val="Cost_structure_(overview)40"/>
      <sheetName val="→back_data40"/>
      <sheetName val="Cost_Detail_(data_from_AGC)40"/>
      <sheetName val="Cost_Detail_(raw_data)40"/>
      <sheetName val="Cost_Detail_(revised)40"/>
      <sheetName val="Cost_structure_in_report40"/>
      <sheetName val="Profit_margin40"/>
      <sheetName val="Labor_cost_&amp;_depreciation_cos40"/>
      <sheetName val="Cost_structure_overview40"/>
      <sheetName val="Server_Master37"/>
      <sheetName val="Application_Master37"/>
      <sheetName val="App_to_server37"/>
      <sheetName val="Multiple_App_Servers_Timeline37"/>
      <sheetName val="Bringing_in_new_data37"/>
      <sheetName val="Pivot_Active37"/>
      <sheetName val="Tableaux_Axes37"/>
      <sheetName val="Operations_M39"/>
      <sheetName val="Operations_Y39"/>
      <sheetName val="Load_Factor_Y39"/>
      <sheetName val="Capacity_Adjustment_Y39"/>
      <sheetName val="Joint_Route_Costs_Y39"/>
      <sheetName val="BP_Summary39"/>
      <sheetName val="PPT_Board_Charts39"/>
      <sheetName val="PPT_BP_Charts39"/>
      <sheetName val="PPT_OPs_Charts39"/>
      <sheetName val="Data_(2)6"/>
      <sheetName val="Cover_page84"/>
      <sheetName val="Model_map84"/>
      <sheetName val="Meter_reading_calculation84"/>
      <sheetName val="Connection_revenue_calculatio84"/>
      <sheetName val="Revenue_calculation84"/>
      <sheetName val="Generation_by_technology84"/>
      <sheetName val="Sold_energy84"/>
      <sheetName val="Peak_load_calculation84"/>
      <sheetName val="Fuel_costs84"/>
      <sheetName val="Generation_by_fuel84"/>
      <sheetName val="Cost_outputs84"/>
      <sheetName val="RAB_Botom-up84"/>
      <sheetName val="Regulated_revenue84"/>
      <sheetName val="Balancing_fund84"/>
      <sheetName val="SEC_Financials84"/>
      <sheetName val="Financing_structure84"/>
      <sheetName val="SEC-CF_values84"/>
      <sheetName val="Fin__indicators84"/>
      <sheetName val="Charts_SEC_model84"/>
      <sheetName val="Benchmarking_slides84"/>
      <sheetName val="ネット_CF➀39"/>
      <sheetName val="ネット_CF➂39"/>
      <sheetName val="STATUS_(2)39"/>
      <sheetName val="Cost_structure_of_WS39"/>
      <sheetName val="Cost_structure_of_BL39"/>
      <sheetName val="Cost_structure_of_SL39"/>
      <sheetName val="Cost_structure_(overview)39"/>
      <sheetName val="→back_data39"/>
      <sheetName val="Cost_Detail_(data_from_AGC)39"/>
      <sheetName val="Cost_Detail_(raw_data)39"/>
      <sheetName val="Cost_Detail_(revised)39"/>
      <sheetName val="Cost_structure_in_report39"/>
      <sheetName val="Profit_margin39"/>
      <sheetName val="Labor_cost_&amp;_depreciation_cos39"/>
      <sheetName val="Cost_structure_overview39"/>
      <sheetName val="Server_Master36"/>
      <sheetName val="Application_Master36"/>
      <sheetName val="App_to_server36"/>
      <sheetName val="Multiple_App_Servers_Timeline36"/>
      <sheetName val="Bringing_in_new_data36"/>
      <sheetName val="Pivot_Active36"/>
      <sheetName val="Tableaux_Axes36"/>
      <sheetName val="Operations_M38"/>
      <sheetName val="Operations_Y38"/>
      <sheetName val="Load_Factor_Y38"/>
      <sheetName val="Capacity_Adjustment_Y38"/>
      <sheetName val="Joint_Route_Costs_Y38"/>
      <sheetName val="BP_Summary38"/>
      <sheetName val="PPT_Board_Charts38"/>
      <sheetName val="PPT_BP_Charts38"/>
      <sheetName val="PPT_OPs_Charts38"/>
      <sheetName val="Data_(2)5"/>
      <sheetName val="Cover_page86"/>
      <sheetName val="Model_map86"/>
      <sheetName val="Meter_reading_calculation86"/>
      <sheetName val="Connection_revenue_calculatio86"/>
      <sheetName val="Revenue_calculation86"/>
      <sheetName val="Generation_by_technology86"/>
      <sheetName val="Sold_energy86"/>
      <sheetName val="Peak_load_calculation86"/>
      <sheetName val="Fuel_costs86"/>
      <sheetName val="Generation_by_fuel86"/>
      <sheetName val="Cost_outputs86"/>
      <sheetName val="RAB_Botom-up86"/>
      <sheetName val="Regulated_revenue86"/>
      <sheetName val="Balancing_fund86"/>
      <sheetName val="SEC_Financials86"/>
      <sheetName val="Financing_structure86"/>
      <sheetName val="SEC-CF_values86"/>
      <sheetName val="Fin__indicators86"/>
      <sheetName val="Charts_SEC_model86"/>
      <sheetName val="Benchmarking_slides86"/>
      <sheetName val="ネット_CF➀41"/>
      <sheetName val="ネット_CF➂41"/>
      <sheetName val="STATUS_(2)41"/>
      <sheetName val="Cost_structure_of_WS41"/>
      <sheetName val="Cost_structure_of_BL41"/>
      <sheetName val="Cost_structure_of_SL41"/>
      <sheetName val="Cost_structure_(overview)41"/>
      <sheetName val="→back_data41"/>
      <sheetName val="Cost_Detail_(data_from_AGC)41"/>
      <sheetName val="Cost_Detail_(raw_data)41"/>
      <sheetName val="Cost_Detail_(revised)41"/>
      <sheetName val="Cost_structure_in_report41"/>
      <sheetName val="Profit_margin41"/>
      <sheetName val="Labor_cost_&amp;_depreciation_cos41"/>
      <sheetName val="Cost_structure_overview41"/>
      <sheetName val="Server_Master38"/>
      <sheetName val="Application_Master38"/>
      <sheetName val="App_to_server38"/>
      <sheetName val="Multiple_App_Servers_Timeline38"/>
      <sheetName val="Bringing_in_new_data38"/>
      <sheetName val="Pivot_Active38"/>
      <sheetName val="Tableaux_Axes38"/>
      <sheetName val="Operations_M40"/>
      <sheetName val="Operations_Y40"/>
      <sheetName val="Load_Factor_Y40"/>
      <sheetName val="Capacity_Adjustment_Y40"/>
      <sheetName val="Joint_Route_Costs_Y40"/>
      <sheetName val="BP_Summary40"/>
      <sheetName val="PPT_Board_Charts40"/>
      <sheetName val="PPT_BP_Charts40"/>
      <sheetName val="PPT_OPs_Charts40"/>
      <sheetName val="Data_(2)7"/>
      <sheetName val="Cover_page88"/>
      <sheetName val="Model_map88"/>
      <sheetName val="Meter_reading_calculation88"/>
      <sheetName val="Connection_revenue_calculatio88"/>
      <sheetName val="Revenue_calculation88"/>
      <sheetName val="Generation_by_technology88"/>
      <sheetName val="Sold_energy88"/>
      <sheetName val="Peak_load_calculation88"/>
      <sheetName val="Fuel_costs88"/>
      <sheetName val="Generation_by_fuel88"/>
      <sheetName val="Cost_outputs88"/>
      <sheetName val="RAB_Botom-up88"/>
      <sheetName val="Regulated_revenue88"/>
      <sheetName val="Balancing_fund88"/>
      <sheetName val="SEC_Financials88"/>
      <sheetName val="Financing_structure88"/>
      <sheetName val="SEC-CF_values88"/>
      <sheetName val="Fin__indicators88"/>
      <sheetName val="Charts_SEC_model88"/>
      <sheetName val="Benchmarking_slides88"/>
      <sheetName val="ネット_CF➀43"/>
      <sheetName val="ネット_CF➂43"/>
      <sheetName val="STATUS_(2)43"/>
      <sheetName val="Cost_structure_of_WS43"/>
      <sheetName val="Cost_structure_of_BL43"/>
      <sheetName val="Cost_structure_of_SL43"/>
      <sheetName val="Cost_structure_(overview)43"/>
      <sheetName val="→back_data43"/>
      <sheetName val="Cost_Detail_(data_from_AGC)43"/>
      <sheetName val="Cost_Detail_(raw_data)43"/>
      <sheetName val="Cost_Detail_(revised)43"/>
      <sheetName val="Cost_structure_in_report43"/>
      <sheetName val="Profit_margin43"/>
      <sheetName val="Labor_cost_&amp;_depreciation_cos43"/>
      <sheetName val="Cost_structure_overview43"/>
      <sheetName val="Server_Master40"/>
      <sheetName val="Application_Master40"/>
      <sheetName val="App_to_server40"/>
      <sheetName val="Multiple_App_Servers_Timeline40"/>
      <sheetName val="Bringing_in_new_data40"/>
      <sheetName val="Pivot_Active40"/>
      <sheetName val="Tableaux_Axes40"/>
      <sheetName val="Operations_M42"/>
      <sheetName val="Operations_Y42"/>
      <sheetName val="Load_Factor_Y42"/>
      <sheetName val="Capacity_Adjustment_Y42"/>
      <sheetName val="Joint_Route_Costs_Y42"/>
      <sheetName val="BP_Summary42"/>
      <sheetName val="PPT_Board_Charts42"/>
      <sheetName val="PPT_BP_Charts42"/>
      <sheetName val="PPT_OPs_Charts42"/>
      <sheetName val="Data_(2)9"/>
      <sheetName val="Cover_page87"/>
      <sheetName val="Model_map87"/>
      <sheetName val="Meter_reading_calculation87"/>
      <sheetName val="Connection_revenue_calculatio87"/>
      <sheetName val="Revenue_calculation87"/>
      <sheetName val="Generation_by_technology87"/>
      <sheetName val="Sold_energy87"/>
      <sheetName val="Peak_load_calculation87"/>
      <sheetName val="Fuel_costs87"/>
      <sheetName val="Generation_by_fuel87"/>
      <sheetName val="Cost_outputs87"/>
      <sheetName val="RAB_Botom-up87"/>
      <sheetName val="Regulated_revenue87"/>
      <sheetName val="Balancing_fund87"/>
      <sheetName val="SEC_Financials87"/>
      <sheetName val="Financing_structure87"/>
      <sheetName val="SEC-CF_values87"/>
      <sheetName val="Fin__indicators87"/>
      <sheetName val="Charts_SEC_model87"/>
      <sheetName val="Benchmarking_slides87"/>
      <sheetName val="ネット_CF➀42"/>
      <sheetName val="ネット_CF➂42"/>
      <sheetName val="STATUS_(2)42"/>
      <sheetName val="Cost_structure_of_WS42"/>
      <sheetName val="Cost_structure_of_BL42"/>
      <sheetName val="Cost_structure_of_SL42"/>
      <sheetName val="Cost_structure_(overview)42"/>
      <sheetName val="→back_data42"/>
      <sheetName val="Cost_Detail_(data_from_AGC)42"/>
      <sheetName val="Cost_Detail_(raw_data)42"/>
      <sheetName val="Cost_Detail_(revised)42"/>
      <sheetName val="Cost_structure_in_report42"/>
      <sheetName val="Profit_margin42"/>
      <sheetName val="Labor_cost_&amp;_depreciation_cos42"/>
      <sheetName val="Cost_structure_overview42"/>
      <sheetName val="Server_Master39"/>
      <sheetName val="Application_Master39"/>
      <sheetName val="App_to_server39"/>
      <sheetName val="Multiple_App_Servers_Timeline39"/>
      <sheetName val="Bringing_in_new_data39"/>
      <sheetName val="Pivot_Active39"/>
      <sheetName val="Tableaux_Axes39"/>
      <sheetName val="Operations_M41"/>
      <sheetName val="Operations_Y41"/>
      <sheetName val="Load_Factor_Y41"/>
      <sheetName val="Capacity_Adjustment_Y41"/>
      <sheetName val="Joint_Route_Costs_Y41"/>
      <sheetName val="BP_Summary41"/>
      <sheetName val="PPT_Board_Charts41"/>
      <sheetName val="PPT_BP_Charts41"/>
      <sheetName val="PPT_OPs_Charts41"/>
      <sheetName val="Data_(2)8"/>
      <sheetName val="Résultat net"/>
      <sheetName val="貼付けﾃﾞｰﾀ"/>
      <sheetName val="Résultat_net"/>
      <sheetName val="elenchi_menù_a_tendina"/>
      <sheetName val="Résultat_net1"/>
      <sheetName val="elenchi_menù_a_tendina1"/>
      <sheetName val="Cover_page89"/>
      <sheetName val="Model_map89"/>
      <sheetName val="Meter_reading_calculation89"/>
      <sheetName val="Connection_revenue_calculatio89"/>
      <sheetName val="Revenue_calculation89"/>
      <sheetName val="Generation_by_technology89"/>
      <sheetName val="Sold_energy89"/>
      <sheetName val="Peak_load_calculation89"/>
      <sheetName val="Fuel_costs89"/>
      <sheetName val="Generation_by_fuel89"/>
      <sheetName val="Cost_outputs89"/>
      <sheetName val="RAB_Botom-up89"/>
      <sheetName val="Regulated_revenue89"/>
      <sheetName val="Balancing_fund89"/>
      <sheetName val="SEC_Financials89"/>
      <sheetName val="Financing_structure89"/>
      <sheetName val="SEC-CF_values89"/>
      <sheetName val="Fin__indicators89"/>
      <sheetName val="Charts_SEC_model89"/>
      <sheetName val="Benchmarking_slides89"/>
      <sheetName val="ネット_CF➀44"/>
      <sheetName val="ネット_CF➂44"/>
      <sheetName val="STATUS_(2)44"/>
      <sheetName val="Cost_structure_of_WS44"/>
      <sheetName val="Cost_structure_of_BL44"/>
      <sheetName val="Cost_structure_of_SL44"/>
      <sheetName val="Cost_structure_(overview)44"/>
      <sheetName val="→back_data44"/>
      <sheetName val="Cost_Detail_(data_from_AGC)44"/>
      <sheetName val="Cost_Detail_(raw_data)44"/>
      <sheetName val="Cost_Detail_(revised)44"/>
      <sheetName val="Cost_structure_in_report44"/>
      <sheetName val="Profit_margin44"/>
      <sheetName val="Labor_cost_&amp;_depreciation_cos44"/>
      <sheetName val="Cost_structure_overview44"/>
      <sheetName val="Server_Master41"/>
      <sheetName val="Application_Master41"/>
      <sheetName val="App_to_server41"/>
      <sheetName val="Multiple_App_Servers_Timeline41"/>
      <sheetName val="Bringing_in_new_data41"/>
      <sheetName val="Pivot_Active41"/>
      <sheetName val="Operations_M43"/>
      <sheetName val="Operations_Y43"/>
      <sheetName val="Load_Factor_Y43"/>
      <sheetName val="Capacity_Adjustment_Y43"/>
      <sheetName val="Joint_Route_Costs_Y43"/>
      <sheetName val="BP_Summary43"/>
      <sheetName val="PPT_Board_Charts43"/>
      <sheetName val="PPT_BP_Charts43"/>
      <sheetName val="PPT_OPs_Charts43"/>
      <sheetName val="Tableaux_Axes41"/>
      <sheetName val="Data_(2)10"/>
      <sheetName val="Cover_page90"/>
      <sheetName val="Model_map90"/>
      <sheetName val="Meter_reading_calculation90"/>
      <sheetName val="Connection_revenue_calculatio90"/>
      <sheetName val="Revenue_calculation90"/>
      <sheetName val="Generation_by_technology90"/>
      <sheetName val="Sold_energy90"/>
      <sheetName val="Peak_load_calculation90"/>
      <sheetName val="Fuel_costs90"/>
      <sheetName val="Generation_by_fuel90"/>
      <sheetName val="Cost_outputs90"/>
      <sheetName val="RAB_Botom-up90"/>
      <sheetName val="Regulated_revenue90"/>
      <sheetName val="Balancing_fund90"/>
      <sheetName val="SEC_Financials90"/>
      <sheetName val="Financing_structure90"/>
      <sheetName val="SEC-CF_values90"/>
      <sheetName val="Fin__indicators90"/>
      <sheetName val="Charts_SEC_model90"/>
      <sheetName val="Benchmarking_slides90"/>
      <sheetName val="Cover_page91"/>
      <sheetName val="Model_map91"/>
      <sheetName val="Meter_reading_calculation91"/>
      <sheetName val="Connection_revenue_calculatio91"/>
      <sheetName val="Revenue_calculation91"/>
      <sheetName val="Generation_by_technology91"/>
      <sheetName val="Sold_energy91"/>
      <sheetName val="Peak_load_calculation91"/>
      <sheetName val="Fuel_costs91"/>
      <sheetName val="Generation_by_fuel91"/>
      <sheetName val="Cost_outputs91"/>
      <sheetName val="RAB_Botom-up91"/>
      <sheetName val="Regulated_revenue91"/>
      <sheetName val="Balancing_fund91"/>
      <sheetName val="SEC_Financials91"/>
      <sheetName val="Financing_structure91"/>
      <sheetName val="SEC-CF_values91"/>
      <sheetName val="Fin__indicators91"/>
      <sheetName val="Charts_SEC_model91"/>
      <sheetName val="Benchmarking_slides91"/>
      <sheetName val="Cover_page92"/>
      <sheetName val="Model_map92"/>
      <sheetName val="Meter_reading_calculation92"/>
      <sheetName val="Connection_revenue_calculatio92"/>
      <sheetName val="Revenue_calculation92"/>
      <sheetName val="Generation_by_technology92"/>
      <sheetName val="Sold_energy92"/>
      <sheetName val="Peak_load_calculation92"/>
      <sheetName val="Fuel_costs92"/>
      <sheetName val="Generation_by_fuel92"/>
      <sheetName val="Cost_outputs92"/>
      <sheetName val="RAB_Botom-up92"/>
      <sheetName val="Regulated_revenue92"/>
      <sheetName val="Balancing_fund92"/>
      <sheetName val="SEC_Financials92"/>
      <sheetName val="Financing_structure92"/>
      <sheetName val="SEC-CF_values92"/>
      <sheetName val="Fin__indicators92"/>
      <sheetName val="Charts_SEC_model92"/>
      <sheetName val="Benchmarking_slides92"/>
      <sheetName val="capex 2013 (sorted)"/>
      <sheetName val="capex 2014 (sorted)"/>
      <sheetName val="US Business"/>
      <sheetName val="Résultat_net2"/>
      <sheetName val="elenchi_menù_a_tendina2"/>
      <sheetName val="ネット_CF➀46"/>
      <sheetName val="ネット_CF➂46"/>
      <sheetName val="STATUS_(2)46"/>
      <sheetName val="Cost_structure_of_WS46"/>
      <sheetName val="Cost_structure_of_BL46"/>
      <sheetName val="Cost_structure_of_SL46"/>
      <sheetName val="Cost_structure_(overview)46"/>
      <sheetName val="→back_data46"/>
      <sheetName val="Cost_Detail_(data_from_AGC)46"/>
      <sheetName val="Cost_Detail_(raw_data)46"/>
      <sheetName val="Cost_Detail_(revised)46"/>
      <sheetName val="Cost_structure_in_report46"/>
      <sheetName val="Profit_margin46"/>
      <sheetName val="Labor_cost_&amp;_depreciation_cos46"/>
      <sheetName val="Cost_structure_overview46"/>
      <sheetName val="Server_Master43"/>
      <sheetName val="Application_Master43"/>
      <sheetName val="App_to_server43"/>
      <sheetName val="Multiple_App_Servers_Timeline43"/>
      <sheetName val="Bringing_in_new_data43"/>
      <sheetName val="Pivot_Active43"/>
      <sheetName val="Operations_M45"/>
      <sheetName val="Operations_Y45"/>
      <sheetName val="Load_Factor_Y45"/>
      <sheetName val="Capacity_Adjustment_Y45"/>
      <sheetName val="Joint_Route_Costs_Y45"/>
      <sheetName val="BP_Summary45"/>
      <sheetName val="PPT_Board_Charts45"/>
      <sheetName val="PPT_BP_Charts45"/>
      <sheetName val="PPT_OPs_Charts45"/>
      <sheetName val="Tableaux_Axes43"/>
      <sheetName val="Data_(2)12"/>
      <sheetName val="Résultat_net4"/>
      <sheetName val="elenchi_menù_a_tendina4"/>
      <sheetName val="US_Business"/>
      <sheetName val="capex_2013_(sorted)"/>
      <sheetName val="capex_2014_(sorted)"/>
      <sheetName val="ネット_CF➀45"/>
      <sheetName val="ネット_CF➂45"/>
      <sheetName val="STATUS_(2)45"/>
      <sheetName val="Cost_structure_of_WS45"/>
      <sheetName val="Cost_structure_of_BL45"/>
      <sheetName val="Cost_structure_of_SL45"/>
      <sheetName val="Cost_structure_(overview)45"/>
      <sheetName val="→back_data45"/>
      <sheetName val="Cost_Detail_(data_from_AGC)45"/>
      <sheetName val="Cost_Detail_(raw_data)45"/>
      <sheetName val="Cost_Detail_(revised)45"/>
      <sheetName val="Cost_structure_in_report45"/>
      <sheetName val="Profit_margin45"/>
      <sheetName val="Labor_cost_&amp;_depreciation_cos45"/>
      <sheetName val="Cost_structure_overview45"/>
      <sheetName val="Server_Master42"/>
      <sheetName val="Application_Master42"/>
      <sheetName val="App_to_server42"/>
      <sheetName val="Multiple_App_Servers_Timeline42"/>
      <sheetName val="Bringing_in_new_data42"/>
      <sheetName val="Pivot_Active42"/>
      <sheetName val="Operations_M44"/>
      <sheetName val="Operations_Y44"/>
      <sheetName val="Load_Factor_Y44"/>
      <sheetName val="Capacity_Adjustment_Y44"/>
      <sheetName val="Joint_Route_Costs_Y44"/>
      <sheetName val="BP_Summary44"/>
      <sheetName val="PPT_Board_Charts44"/>
      <sheetName val="PPT_BP_Charts44"/>
      <sheetName val="PPT_OPs_Charts44"/>
      <sheetName val="Tableaux_Axes42"/>
      <sheetName val="Data_(2)11"/>
      <sheetName val="Résultat_net3"/>
      <sheetName val="elenchi_menù_a_tendina3"/>
      <sheetName val="Cover_page93"/>
      <sheetName val="Model_map93"/>
      <sheetName val="Meter_reading_calculation93"/>
      <sheetName val="Connection_revenue_calculatio93"/>
      <sheetName val="Revenue_calculation93"/>
      <sheetName val="Generation_by_technology93"/>
      <sheetName val="Sold_energy93"/>
      <sheetName val="Peak_load_calculation93"/>
      <sheetName val="Fuel_costs93"/>
      <sheetName val="Generation_by_fuel93"/>
      <sheetName val="Cost_outputs93"/>
      <sheetName val="RAB_Botom-up93"/>
      <sheetName val="Regulated_revenue93"/>
      <sheetName val="Balancing_fund93"/>
      <sheetName val="SEC_Financials93"/>
      <sheetName val="Financing_structure93"/>
      <sheetName val="SEC-CF_values93"/>
      <sheetName val="Fin__indicators93"/>
      <sheetName val="Charts_SEC_model93"/>
      <sheetName val="Benchmarking_slides93"/>
      <sheetName val="ネット_CF➀47"/>
      <sheetName val="ネット_CF➂47"/>
      <sheetName val="STATUS_(2)47"/>
      <sheetName val="Cost_structure_of_WS47"/>
      <sheetName val="Cost_structure_of_BL47"/>
      <sheetName val="Cost_structure_of_SL47"/>
      <sheetName val="Cost_structure_(overview)47"/>
      <sheetName val="→back_data47"/>
      <sheetName val="Cost_Detail_(data_from_AGC)47"/>
      <sheetName val="Cost_Detail_(raw_data)47"/>
      <sheetName val="Cost_Detail_(revised)47"/>
      <sheetName val="Cost_structure_in_report47"/>
      <sheetName val="Profit_margin47"/>
      <sheetName val="Labor_cost_&amp;_depreciation_cos47"/>
      <sheetName val="Cost_structure_overview47"/>
      <sheetName val="Server_Master44"/>
      <sheetName val="Application_Master44"/>
      <sheetName val="App_to_server44"/>
      <sheetName val="Multiple_App_Servers_Timeline44"/>
      <sheetName val="Bringing_in_new_data44"/>
      <sheetName val="Pivot_Active44"/>
      <sheetName val="Operations_M46"/>
      <sheetName val="Operations_Y46"/>
      <sheetName val="Load_Factor_Y46"/>
      <sheetName val="Capacity_Adjustment_Y46"/>
      <sheetName val="Joint_Route_Costs_Y46"/>
      <sheetName val="BP_Summary46"/>
      <sheetName val="PPT_Board_Charts46"/>
      <sheetName val="PPT_BP_Charts46"/>
      <sheetName val="PPT_OPs_Charts46"/>
      <sheetName val="Tableaux_Axes44"/>
      <sheetName val="Data_(2)13"/>
      <sheetName val="elenchi_menù_a_tendina5"/>
      <sheetName val="Résultat_net5"/>
      <sheetName val="capex_2013_(sorted)1"/>
      <sheetName val="capex_2014_(sorted)1"/>
      <sheetName val="US_Business1"/>
      <sheetName val="capex_2013_(sorted)2"/>
      <sheetName val="capex_2014_(sorted)2"/>
      <sheetName val="US_Business2"/>
      <sheetName val="Résultat_net6"/>
      <sheetName val="Answer List"/>
      <sheetName val="Cover_page94"/>
      <sheetName val="Model_map94"/>
      <sheetName val="Meter_reading_calculation94"/>
      <sheetName val="Connection_revenue_calculatio94"/>
      <sheetName val="Revenue_calculation94"/>
      <sheetName val="Generation_by_technology94"/>
      <sheetName val="Sold_energy94"/>
      <sheetName val="Peak_load_calculation94"/>
      <sheetName val="Fuel_costs94"/>
      <sheetName val="Generation_by_fuel94"/>
      <sheetName val="Cost_outputs94"/>
      <sheetName val="RAB_Botom-up94"/>
      <sheetName val="Regulated_revenue94"/>
      <sheetName val="Balancing_fund94"/>
      <sheetName val="SEC_Financials94"/>
      <sheetName val="Financing_structure94"/>
      <sheetName val="SEC-CF_values94"/>
      <sheetName val="Fin__indicators94"/>
      <sheetName val="Charts_SEC_model94"/>
      <sheetName val="Benchmarking_slides94"/>
      <sheetName val="ネット_CF➀48"/>
      <sheetName val="ネット_CF➂48"/>
      <sheetName val="STATUS_(2)48"/>
      <sheetName val="Cost_structure_of_WS48"/>
      <sheetName val="Cost_structure_of_BL48"/>
      <sheetName val="Cost_structure_of_SL48"/>
      <sheetName val="Cost_structure_(overview)48"/>
      <sheetName val="→back_data48"/>
      <sheetName val="Cost_Detail_(data_from_AGC)48"/>
      <sheetName val="Cost_Detail_(raw_data)48"/>
      <sheetName val="Cost_Detail_(revised)48"/>
      <sheetName val="Cost_structure_in_report48"/>
      <sheetName val="Profit_margin48"/>
      <sheetName val="Labor_cost_&amp;_depreciation_cos48"/>
      <sheetName val="Cost_structure_overview48"/>
      <sheetName val="Server_Master45"/>
      <sheetName val="Application_Master45"/>
      <sheetName val="App_to_server45"/>
      <sheetName val="Multiple_App_Servers_Timeline45"/>
      <sheetName val="Bringing_in_new_data45"/>
      <sheetName val="Pivot_Active45"/>
      <sheetName val="Operations_M47"/>
      <sheetName val="Operations_Y47"/>
      <sheetName val="Load_Factor_Y47"/>
      <sheetName val="Capacity_Adjustment_Y47"/>
      <sheetName val="Joint_Route_Costs_Y47"/>
      <sheetName val="BP_Summary47"/>
      <sheetName val="PPT_Board_Charts47"/>
      <sheetName val="PPT_BP_Charts47"/>
      <sheetName val="PPT_OPs_Charts47"/>
      <sheetName val="Tableaux_Axes45"/>
      <sheetName val="Data_(2)14"/>
      <sheetName val="elenchi_menù_a_tendina6"/>
      <sheetName val="Résultat_net7"/>
      <sheetName val="capex_2013_(sorted)3"/>
      <sheetName val="capex_2014_(sorted)3"/>
      <sheetName val="US_Business3"/>
      <sheetName val="Answer_List"/>
      <sheetName val="Cover_page95"/>
      <sheetName val="Model_map95"/>
      <sheetName val="Meter_reading_calculation95"/>
      <sheetName val="Connection_revenue_calculatio95"/>
      <sheetName val="Revenue_calculation95"/>
      <sheetName val="Generation_by_technology95"/>
      <sheetName val="Sold_energy95"/>
      <sheetName val="Peak_load_calculation95"/>
      <sheetName val="Fuel_costs95"/>
      <sheetName val="Generation_by_fuel95"/>
      <sheetName val="Cost_outputs95"/>
      <sheetName val="RAB_Botom-up95"/>
      <sheetName val="Regulated_revenue95"/>
      <sheetName val="Balancing_fund95"/>
      <sheetName val="SEC_Financials95"/>
      <sheetName val="Financing_structure95"/>
      <sheetName val="SEC-CF_values95"/>
      <sheetName val="Fin__indicators95"/>
      <sheetName val="Charts_SEC_model95"/>
      <sheetName val="Benchmarking_slides95"/>
      <sheetName val="Cover_page96"/>
      <sheetName val="Model_map96"/>
      <sheetName val="Meter_reading_calculation96"/>
      <sheetName val="Connection_revenue_calculatio96"/>
      <sheetName val="Revenue_calculation96"/>
      <sheetName val="Generation_by_technology96"/>
      <sheetName val="Sold_energy96"/>
      <sheetName val="Peak_load_calculation96"/>
      <sheetName val="Fuel_costs96"/>
      <sheetName val="Generation_by_fuel96"/>
      <sheetName val="Cost_outputs96"/>
      <sheetName val="RAB_Botom-up96"/>
      <sheetName val="Regulated_revenue96"/>
      <sheetName val="Balancing_fund96"/>
      <sheetName val="SEC_Financials96"/>
      <sheetName val="Financing_structure96"/>
      <sheetName val="SEC-CF_values96"/>
      <sheetName val="Fin__indicators96"/>
      <sheetName val="Charts_SEC_model96"/>
      <sheetName val="Benchmarking_slides96"/>
      <sheetName val="ネット_CF➀49"/>
      <sheetName val="ネット_CF➂49"/>
      <sheetName val="STATUS_(2)49"/>
      <sheetName val="Cost_structure_of_WS49"/>
      <sheetName val="Cost_structure_of_BL49"/>
      <sheetName val="Cost_structure_of_SL49"/>
      <sheetName val="Cost_structure_(overview)49"/>
      <sheetName val="→back_data49"/>
      <sheetName val="Cost_Detail_(data_from_AGC)49"/>
      <sheetName val="Cost_Detail_(raw_data)49"/>
      <sheetName val="Cost_Detail_(revised)49"/>
      <sheetName val="Cost_structure_in_report49"/>
      <sheetName val="Profit_margin49"/>
      <sheetName val="Labor_cost_&amp;_depreciation_cos49"/>
      <sheetName val="Cost_structure_overview49"/>
      <sheetName val="Server_Master46"/>
      <sheetName val="Application_Master46"/>
      <sheetName val="App_to_server46"/>
      <sheetName val="Multiple_App_Servers_Timeline46"/>
      <sheetName val="Bringing_in_new_data46"/>
      <sheetName val="Pivot_Active46"/>
      <sheetName val="Operations_M48"/>
      <sheetName val="Operations_Y48"/>
      <sheetName val="Load_Factor_Y48"/>
      <sheetName val="Capacity_Adjustment_Y48"/>
      <sheetName val="Joint_Route_Costs_Y48"/>
      <sheetName val="BP_Summary48"/>
      <sheetName val="PPT_Board_Charts48"/>
      <sheetName val="PPT_BP_Charts48"/>
      <sheetName val="PPT_OPs_Charts48"/>
      <sheetName val="Tableaux_Axes46"/>
      <sheetName val="Data_(2)15"/>
      <sheetName val="elenchi_menù_a_tendina7"/>
      <sheetName val="Résultat_net8"/>
      <sheetName val="capex_2013_(sorted)4"/>
      <sheetName val="capex_2014_(sorted)4"/>
      <sheetName val="US_Business4"/>
      <sheetName val="Answer_List1"/>
      <sheetName val="Cover_page97"/>
      <sheetName val="Model_map97"/>
      <sheetName val="Meter_reading_calculation97"/>
      <sheetName val="Connection_revenue_calculatio97"/>
      <sheetName val="Revenue_calculation97"/>
      <sheetName val="Generation_by_technology97"/>
      <sheetName val="Sold_energy97"/>
      <sheetName val="Peak_load_calculation97"/>
      <sheetName val="Fuel_costs97"/>
      <sheetName val="Generation_by_fuel97"/>
      <sheetName val="Cost_outputs97"/>
      <sheetName val="RAB_Botom-up97"/>
      <sheetName val="Regulated_revenue97"/>
      <sheetName val="Balancing_fund97"/>
      <sheetName val="SEC_Financials97"/>
      <sheetName val="Financing_structure97"/>
      <sheetName val="SEC-CF_values97"/>
      <sheetName val="Fin__indicators97"/>
      <sheetName val="Charts_SEC_model97"/>
      <sheetName val="Benchmarking_slides97"/>
      <sheetName val="ネット_CF➀50"/>
      <sheetName val="ネット_CF➂50"/>
      <sheetName val="STATUS_(2)50"/>
      <sheetName val="Cost_structure_of_WS50"/>
      <sheetName val="Cost_structure_of_BL50"/>
      <sheetName val="Cost_structure_of_SL50"/>
      <sheetName val="Cost_structure_(overview)50"/>
      <sheetName val="→back_data50"/>
      <sheetName val="Cost_Detail_(data_from_AGC)50"/>
      <sheetName val="Cost_Detail_(raw_data)50"/>
      <sheetName val="Cost_Detail_(revised)50"/>
      <sheetName val="Cost_structure_in_report50"/>
      <sheetName val="Profit_margin50"/>
      <sheetName val="Labor_cost_&amp;_depreciation_cos50"/>
      <sheetName val="Cost_structure_overview50"/>
      <sheetName val="Server_Master47"/>
      <sheetName val="Application_Master47"/>
      <sheetName val="App_to_server47"/>
      <sheetName val="Multiple_App_Servers_Timeline47"/>
      <sheetName val="Bringing_in_new_data47"/>
      <sheetName val="Pivot_Active47"/>
      <sheetName val="Operations_M49"/>
      <sheetName val="Operations_Y49"/>
      <sheetName val="Load_Factor_Y49"/>
      <sheetName val="Capacity_Adjustment_Y49"/>
      <sheetName val="Joint_Route_Costs_Y49"/>
      <sheetName val="BP_Summary49"/>
      <sheetName val="PPT_Board_Charts49"/>
      <sheetName val="PPT_BP_Charts49"/>
      <sheetName val="PPT_OPs_Charts49"/>
      <sheetName val="Tableaux_Axes47"/>
      <sheetName val="Data_(2)16"/>
      <sheetName val="elenchi_menù_a_tendina8"/>
      <sheetName val="Résultat_net9"/>
      <sheetName val="capex_2013_(sorted)5"/>
      <sheetName val="capex_2014_(sorted)5"/>
      <sheetName val="US_Business5"/>
      <sheetName val="Answer_List2"/>
      <sheetName val="Cover_page98"/>
      <sheetName val="Model_map98"/>
      <sheetName val="Meter_reading_calculation98"/>
      <sheetName val="Connection_revenue_calculatio98"/>
      <sheetName val="Revenue_calculation98"/>
      <sheetName val="Generation_by_technology98"/>
      <sheetName val="Sold_energy98"/>
      <sheetName val="Peak_load_calculation98"/>
      <sheetName val="Fuel_costs98"/>
      <sheetName val="Generation_by_fuel98"/>
      <sheetName val="Cost_outputs98"/>
      <sheetName val="RAB_Botom-up98"/>
      <sheetName val="Regulated_revenue98"/>
      <sheetName val="Balancing_fund98"/>
      <sheetName val="SEC_Financials98"/>
      <sheetName val="Financing_structure98"/>
      <sheetName val="SEC-CF_values98"/>
      <sheetName val="Fin__indicators98"/>
      <sheetName val="Charts_SEC_model98"/>
      <sheetName val="Benchmarking_slides98"/>
      <sheetName val="ネット_CF➀51"/>
      <sheetName val="ネット_CF➂51"/>
      <sheetName val="STATUS_(2)51"/>
      <sheetName val="Cost_structure_of_WS51"/>
      <sheetName val="Cost_structure_of_BL51"/>
      <sheetName val="Cost_structure_of_SL51"/>
      <sheetName val="Cost_structure_(overview)51"/>
      <sheetName val="→back_data51"/>
      <sheetName val="Cost_Detail_(data_from_AGC)51"/>
      <sheetName val="Cost_Detail_(raw_data)51"/>
      <sheetName val="Cost_Detail_(revised)51"/>
      <sheetName val="Cost_structure_in_report51"/>
      <sheetName val="Profit_margin51"/>
      <sheetName val="Labor_cost_&amp;_depreciation_cos51"/>
      <sheetName val="Cost_structure_overview51"/>
      <sheetName val="Server_Master48"/>
      <sheetName val="Application_Master48"/>
      <sheetName val="App_to_server48"/>
      <sheetName val="Multiple_App_Servers_Timeline48"/>
      <sheetName val="Bringing_in_new_data48"/>
      <sheetName val="Pivot_Active48"/>
      <sheetName val="Operations_M50"/>
      <sheetName val="Operations_Y50"/>
      <sheetName val="Load_Factor_Y50"/>
      <sheetName val="Capacity_Adjustment_Y50"/>
      <sheetName val="Joint_Route_Costs_Y50"/>
      <sheetName val="BP_Summary50"/>
      <sheetName val="PPT_Board_Charts50"/>
      <sheetName val="PPT_BP_Charts50"/>
      <sheetName val="PPT_OPs_Charts50"/>
      <sheetName val="Tableaux_Axes48"/>
      <sheetName val="Data_(2)17"/>
      <sheetName val="elenchi_menù_a_tendina9"/>
      <sheetName val="Résultat_net10"/>
      <sheetName val="capex_2013_(sorted)6"/>
      <sheetName val="capex_2014_(sorted)6"/>
      <sheetName val="US_Business6"/>
      <sheetName val="Answer_List3"/>
      <sheetName val="Cover_page99"/>
      <sheetName val="Model_map99"/>
      <sheetName val="Meter_reading_calculation99"/>
      <sheetName val="Connection_revenue_calculatio99"/>
      <sheetName val="Revenue_calculation99"/>
      <sheetName val="Generation_by_technology99"/>
      <sheetName val="Sold_energy99"/>
      <sheetName val="Peak_load_calculation99"/>
      <sheetName val="Fuel_costs99"/>
      <sheetName val="Generation_by_fuel99"/>
      <sheetName val="Cost_outputs99"/>
      <sheetName val="RAB_Botom-up99"/>
      <sheetName val="Regulated_revenue99"/>
      <sheetName val="Balancing_fund99"/>
      <sheetName val="SEC_Financials99"/>
      <sheetName val="Financing_structure99"/>
      <sheetName val="SEC-CF_values99"/>
      <sheetName val="Fin__indicators99"/>
      <sheetName val="Charts_SEC_model99"/>
      <sheetName val="Benchmarking_slides99"/>
      <sheetName val="ネット_CF➀52"/>
      <sheetName val="ネット_CF➂52"/>
      <sheetName val="STATUS_(2)52"/>
      <sheetName val="Cost_structure_of_WS52"/>
      <sheetName val="Cost_structure_of_BL52"/>
      <sheetName val="Cost_structure_of_SL52"/>
      <sheetName val="Cost_structure_(overview)52"/>
      <sheetName val="→back_data52"/>
      <sheetName val="Cost_Detail_(data_from_AGC)52"/>
      <sheetName val="Cost_Detail_(raw_data)52"/>
      <sheetName val="Cost_Detail_(revised)52"/>
      <sheetName val="Cost_structure_in_report52"/>
      <sheetName val="Profit_margin52"/>
      <sheetName val="Labor_cost_&amp;_depreciation_cos52"/>
      <sheetName val="Cost_structure_overview52"/>
      <sheetName val="Server_Master49"/>
      <sheetName val="Application_Master49"/>
      <sheetName val="App_to_server49"/>
      <sheetName val="Multiple_App_Servers_Timeline49"/>
      <sheetName val="Bringing_in_new_data49"/>
      <sheetName val="Pivot_Active49"/>
      <sheetName val="Operations_M51"/>
      <sheetName val="Operations_Y51"/>
      <sheetName val="Load_Factor_Y51"/>
      <sheetName val="Capacity_Adjustment_Y51"/>
      <sheetName val="Joint_Route_Costs_Y51"/>
      <sheetName val="BP_Summary51"/>
      <sheetName val="PPT_Board_Charts51"/>
      <sheetName val="PPT_BP_Charts51"/>
      <sheetName val="PPT_OPs_Charts51"/>
      <sheetName val="Tableaux_Axes49"/>
      <sheetName val="Data_(2)18"/>
      <sheetName val="elenchi_menù_a_tendina10"/>
      <sheetName val="US_Business7"/>
      <sheetName val="capex_2013_(sorted)7"/>
      <sheetName val="capex_2014_(sorted)7"/>
      <sheetName val="Résultat_net11"/>
      <sheetName val="Answer_List4"/>
      <sheetName val="Cover_page100"/>
      <sheetName val="Model_map100"/>
      <sheetName val="Meter_reading_calculation100"/>
      <sheetName val="Connection_revenue_calculati100"/>
      <sheetName val="Revenue_calculation100"/>
      <sheetName val="Generation_by_technology100"/>
      <sheetName val="Sold_energy100"/>
      <sheetName val="Peak_load_calculation100"/>
      <sheetName val="Fuel_costs100"/>
      <sheetName val="Generation_by_fuel100"/>
      <sheetName val="Cost_outputs100"/>
      <sheetName val="RAB_Botom-up100"/>
      <sheetName val="Regulated_revenue100"/>
      <sheetName val="Balancing_fund100"/>
      <sheetName val="SEC_Financials100"/>
      <sheetName val="Financing_structure100"/>
      <sheetName val="SEC-CF_values100"/>
      <sheetName val="Fin__indicators100"/>
      <sheetName val="Charts_SEC_model100"/>
      <sheetName val="Benchmarking_slides100"/>
      <sheetName val="ネット_CF➀53"/>
      <sheetName val="ネット_CF➂53"/>
      <sheetName val="STATUS_(2)53"/>
      <sheetName val="Cost_structure_of_WS53"/>
      <sheetName val="Cost_structure_of_BL53"/>
      <sheetName val="Cost_structure_of_SL53"/>
      <sheetName val="Cost_structure_(overview)53"/>
      <sheetName val="→back_data53"/>
      <sheetName val="Cost_Detail_(data_from_AGC)53"/>
      <sheetName val="Cost_Detail_(raw_data)53"/>
      <sheetName val="Cost_Detail_(revised)53"/>
      <sheetName val="Cost_structure_in_report53"/>
      <sheetName val="Profit_margin53"/>
      <sheetName val="Labor_cost_&amp;_depreciation_cos53"/>
      <sheetName val="Cost_structure_overview53"/>
      <sheetName val="Server_Master50"/>
      <sheetName val="Application_Master50"/>
      <sheetName val="App_to_server50"/>
      <sheetName val="Multiple_App_Servers_Timeline50"/>
      <sheetName val="Bringing_in_new_data50"/>
      <sheetName val="Pivot_Active50"/>
      <sheetName val="Operations_M52"/>
      <sheetName val="Operations_Y52"/>
      <sheetName val="Load_Factor_Y52"/>
      <sheetName val="Capacity_Adjustment_Y52"/>
      <sheetName val="Joint_Route_Costs_Y52"/>
      <sheetName val="BP_Summary52"/>
      <sheetName val="PPT_Board_Charts52"/>
      <sheetName val="PPT_BP_Charts52"/>
      <sheetName val="PPT_OPs_Charts52"/>
      <sheetName val="Tableaux_Axes50"/>
      <sheetName val="Data_(2)19"/>
      <sheetName val="elenchi_menù_a_tendina11"/>
      <sheetName val="US_Business8"/>
      <sheetName val="capex_2013_(sorted)8"/>
      <sheetName val="capex_2014_(sorted)8"/>
      <sheetName val="Cover_page102"/>
      <sheetName val="Model_map102"/>
      <sheetName val="Meter_reading_calculation102"/>
      <sheetName val="Connection_revenue_calculati102"/>
      <sheetName val="Revenue_calculation102"/>
      <sheetName val="Generation_by_technology102"/>
      <sheetName val="Sold_energy102"/>
      <sheetName val="Peak_load_calculation102"/>
      <sheetName val="Fuel_costs102"/>
      <sheetName val="Generation_by_fuel102"/>
      <sheetName val="Cost_outputs102"/>
      <sheetName val="RAB_Botom-up102"/>
      <sheetName val="Regulated_revenue102"/>
      <sheetName val="Balancing_fund102"/>
      <sheetName val="SEC_Financials102"/>
      <sheetName val="Financing_structure102"/>
      <sheetName val="SEC-CF_values102"/>
      <sheetName val="Fin__indicators102"/>
      <sheetName val="Charts_SEC_model102"/>
      <sheetName val="Benchmarking_slides102"/>
      <sheetName val="Cover_page101"/>
      <sheetName val="Model_map101"/>
      <sheetName val="Meter_reading_calculation101"/>
      <sheetName val="Connection_revenue_calculati101"/>
      <sheetName val="Revenue_calculation101"/>
      <sheetName val="Generation_by_technology101"/>
      <sheetName val="Sold_energy101"/>
      <sheetName val="Peak_load_calculation101"/>
      <sheetName val="Fuel_costs101"/>
      <sheetName val="Generation_by_fuel101"/>
      <sheetName val="Cost_outputs101"/>
      <sheetName val="RAB_Botom-up101"/>
      <sheetName val="Regulated_revenue101"/>
      <sheetName val="Balancing_fund101"/>
      <sheetName val="SEC_Financials101"/>
      <sheetName val="Financing_structure101"/>
      <sheetName val="SEC-CF_values101"/>
      <sheetName val="Fin__indicators101"/>
      <sheetName val="Charts_SEC_model101"/>
      <sheetName val="Benchmarking_slides101"/>
      <sheetName val="ネット_CF➀54"/>
      <sheetName val="ネット_CF➂54"/>
      <sheetName val="STATUS_(2)54"/>
      <sheetName val="Cost_structure_of_WS54"/>
      <sheetName val="Cost_structure_of_BL54"/>
      <sheetName val="Cost_structure_of_SL54"/>
      <sheetName val="Cost_structure_(overview)54"/>
      <sheetName val="→back_data54"/>
      <sheetName val="Cost_Detail_(data_from_AGC)54"/>
      <sheetName val="Cost_Detail_(raw_data)54"/>
      <sheetName val="Cost_Detail_(revised)54"/>
      <sheetName val="Cost_structure_in_report54"/>
      <sheetName val="Profit_margin54"/>
      <sheetName val="Labor_cost_&amp;_depreciation_cos54"/>
      <sheetName val="Cost_structure_overview54"/>
      <sheetName val="Server_Master51"/>
      <sheetName val="Application_Master51"/>
      <sheetName val="App_to_server51"/>
      <sheetName val="Multiple_App_Servers_Timeline51"/>
      <sheetName val="Bringing_in_new_data51"/>
      <sheetName val="Pivot_Active51"/>
      <sheetName val="Operations_M53"/>
      <sheetName val="Operations_Y53"/>
      <sheetName val="Load_Factor_Y53"/>
      <sheetName val="Capacity_Adjustment_Y53"/>
      <sheetName val="Joint_Route_Costs_Y53"/>
      <sheetName val="BP_Summary53"/>
      <sheetName val="PPT_Board_Charts53"/>
      <sheetName val="PPT_BP_Charts53"/>
      <sheetName val="PPT_OPs_Charts53"/>
      <sheetName val="Tableaux_Axes51"/>
      <sheetName val="Data_(2)20"/>
      <sheetName val="Résultat_net12"/>
      <sheetName val="elenchi_menù_a_tendina12"/>
      <sheetName val="US_Business9"/>
      <sheetName val="capex_2013_(sorted)9"/>
      <sheetName val="capex_2014_(sorted)9"/>
      <sheetName val="Cover_page105"/>
      <sheetName val="Model_map105"/>
      <sheetName val="Meter_reading_calculation105"/>
      <sheetName val="Connection_revenue_calculati105"/>
      <sheetName val="Revenue_calculation105"/>
      <sheetName val="Generation_by_technology105"/>
      <sheetName val="Sold_energy105"/>
      <sheetName val="Peak_load_calculation105"/>
      <sheetName val="Fuel_costs105"/>
      <sheetName val="Generation_by_fuel105"/>
      <sheetName val="Cost_outputs105"/>
      <sheetName val="RAB_Botom-up105"/>
      <sheetName val="Regulated_revenue105"/>
      <sheetName val="Balancing_fund105"/>
      <sheetName val="SEC_Financials105"/>
      <sheetName val="Financing_structure105"/>
      <sheetName val="SEC-CF_values105"/>
      <sheetName val="Fin__indicators105"/>
      <sheetName val="Charts_SEC_model105"/>
      <sheetName val="Benchmarking_slides105"/>
      <sheetName val="ネット_CF➀57"/>
      <sheetName val="ネット_CF➂57"/>
      <sheetName val="STATUS_(2)57"/>
      <sheetName val="Cost_structure_of_WS57"/>
      <sheetName val="Cost_structure_of_BL57"/>
      <sheetName val="Cost_structure_of_SL57"/>
      <sheetName val="Cost_structure_(overview)57"/>
      <sheetName val="→back_data57"/>
      <sheetName val="Cost_Detail_(data_from_AGC)57"/>
      <sheetName val="Cost_Detail_(raw_data)57"/>
      <sheetName val="Cost_Detail_(revised)57"/>
      <sheetName val="Cost_structure_in_report57"/>
      <sheetName val="Profit_margin57"/>
      <sheetName val="Labor_cost_&amp;_depreciation_cos57"/>
      <sheetName val="Cost_structure_overview57"/>
      <sheetName val="Server_Master54"/>
      <sheetName val="Application_Master54"/>
      <sheetName val="App_to_server54"/>
      <sheetName val="Multiple_App_Servers_Timeline54"/>
      <sheetName val="Bringing_in_new_data54"/>
      <sheetName val="Pivot_Active54"/>
      <sheetName val="Operations_M56"/>
      <sheetName val="Operations_Y56"/>
      <sheetName val="Load_Factor_Y56"/>
      <sheetName val="Capacity_Adjustment_Y56"/>
      <sheetName val="Joint_Route_Costs_Y56"/>
      <sheetName val="BP_Summary56"/>
      <sheetName val="PPT_Board_Charts56"/>
      <sheetName val="PPT_BP_Charts56"/>
      <sheetName val="PPT_OPs_Charts56"/>
      <sheetName val="Tableaux_Axes54"/>
      <sheetName val="Data_(2)23"/>
      <sheetName val="Résultat_net15"/>
      <sheetName val="elenchi_menù_a_tendina15"/>
      <sheetName val="US_Business12"/>
      <sheetName val="capex_2013_(sorted)12"/>
      <sheetName val="capex_2014_(sorted)12"/>
      <sheetName val="Answer_List6"/>
      <sheetName val="Cover_page104"/>
      <sheetName val="Model_map104"/>
      <sheetName val="Meter_reading_calculation104"/>
      <sheetName val="Connection_revenue_calculati104"/>
      <sheetName val="Revenue_calculation104"/>
      <sheetName val="Generation_by_technology104"/>
      <sheetName val="Sold_energy104"/>
      <sheetName val="Peak_load_calculation104"/>
      <sheetName val="Fuel_costs104"/>
      <sheetName val="Generation_by_fuel104"/>
      <sheetName val="Cost_outputs104"/>
      <sheetName val="RAB_Botom-up104"/>
      <sheetName val="Regulated_revenue104"/>
      <sheetName val="Balancing_fund104"/>
      <sheetName val="SEC_Financials104"/>
      <sheetName val="Financing_structure104"/>
      <sheetName val="SEC-CF_values104"/>
      <sheetName val="Fin__indicators104"/>
      <sheetName val="Charts_SEC_model104"/>
      <sheetName val="Benchmarking_slides104"/>
      <sheetName val="ネット_CF➀56"/>
      <sheetName val="ネット_CF➂56"/>
      <sheetName val="STATUS_(2)56"/>
      <sheetName val="Cost_structure_of_WS56"/>
      <sheetName val="Cost_structure_of_BL56"/>
      <sheetName val="Cost_structure_of_SL56"/>
      <sheetName val="Cost_structure_(overview)56"/>
      <sheetName val="→back_data56"/>
      <sheetName val="Cost_Detail_(data_from_AGC)56"/>
      <sheetName val="Cost_Detail_(raw_data)56"/>
      <sheetName val="Cost_Detail_(revised)56"/>
      <sheetName val="Cost_structure_in_report56"/>
      <sheetName val="Profit_margin56"/>
      <sheetName val="Labor_cost_&amp;_depreciation_cos56"/>
      <sheetName val="Cost_structure_overview56"/>
      <sheetName val="Server_Master53"/>
      <sheetName val="Application_Master53"/>
      <sheetName val="App_to_server53"/>
      <sheetName val="Multiple_App_Servers_Timeline53"/>
      <sheetName val="Bringing_in_new_data53"/>
      <sheetName val="Pivot_Active53"/>
      <sheetName val="Operations_M55"/>
      <sheetName val="Operations_Y55"/>
      <sheetName val="Load_Factor_Y55"/>
      <sheetName val="Capacity_Adjustment_Y55"/>
      <sheetName val="Joint_Route_Costs_Y55"/>
      <sheetName val="BP_Summary55"/>
      <sheetName val="PPT_Board_Charts55"/>
      <sheetName val="PPT_BP_Charts55"/>
      <sheetName val="PPT_OPs_Charts55"/>
      <sheetName val="Tableaux_Axes53"/>
      <sheetName val="Data_(2)22"/>
      <sheetName val="Résultat_net14"/>
      <sheetName val="elenchi_menù_a_tendina14"/>
      <sheetName val="US_Business11"/>
      <sheetName val="capex_2013_(sorted)11"/>
      <sheetName val="capex_2014_(sorted)11"/>
      <sheetName val="Answer_List5"/>
      <sheetName val="Cover_page103"/>
      <sheetName val="Model_map103"/>
      <sheetName val="Meter_reading_calculation103"/>
      <sheetName val="Connection_revenue_calculati103"/>
      <sheetName val="Revenue_calculation103"/>
      <sheetName val="Generation_by_technology103"/>
      <sheetName val="Sold_energy103"/>
      <sheetName val="Peak_load_calculation103"/>
      <sheetName val="Fuel_costs103"/>
      <sheetName val="Generation_by_fuel103"/>
      <sheetName val="Cost_outputs103"/>
      <sheetName val="RAB_Botom-up103"/>
      <sheetName val="Regulated_revenue103"/>
      <sheetName val="Balancing_fund103"/>
      <sheetName val="SEC_Financials103"/>
      <sheetName val="Financing_structure103"/>
      <sheetName val="SEC-CF_values103"/>
      <sheetName val="Fin__indicators103"/>
      <sheetName val="Charts_SEC_model103"/>
      <sheetName val="Benchmarking_slides103"/>
      <sheetName val="ネット_CF➀55"/>
      <sheetName val="ネット_CF➂55"/>
      <sheetName val="STATUS_(2)55"/>
      <sheetName val="Cost_structure_of_WS55"/>
      <sheetName val="Cost_structure_of_BL55"/>
      <sheetName val="Cost_structure_of_SL55"/>
      <sheetName val="Cost_structure_(overview)55"/>
      <sheetName val="→back_data55"/>
      <sheetName val="Cost_Detail_(data_from_AGC)55"/>
      <sheetName val="Cost_Detail_(raw_data)55"/>
      <sheetName val="Cost_Detail_(revised)55"/>
      <sheetName val="Cost_structure_in_report55"/>
      <sheetName val="Profit_margin55"/>
      <sheetName val="Labor_cost_&amp;_depreciation_cos55"/>
      <sheetName val="Cost_structure_overview55"/>
      <sheetName val="Server_Master52"/>
      <sheetName val="Application_Master52"/>
      <sheetName val="App_to_server52"/>
      <sheetName val="Multiple_App_Servers_Timeline52"/>
      <sheetName val="Bringing_in_new_data52"/>
      <sheetName val="Pivot_Active52"/>
      <sheetName val="Operations_M54"/>
      <sheetName val="Operations_Y54"/>
      <sheetName val="Load_Factor_Y54"/>
      <sheetName val="Capacity_Adjustment_Y54"/>
      <sheetName val="Joint_Route_Costs_Y54"/>
      <sheetName val="BP_Summary54"/>
      <sheetName val="PPT_Board_Charts54"/>
      <sheetName val="PPT_BP_Charts54"/>
      <sheetName val="PPT_OPs_Charts54"/>
      <sheetName val="Tableaux_Axes52"/>
      <sheetName val="Data_(2)21"/>
      <sheetName val="Résultat_net13"/>
      <sheetName val="elenchi_menù_a_tendina13"/>
      <sheetName val="US_Business10"/>
      <sheetName val="capex_2013_(sorted)10"/>
      <sheetName val="capex_2014_(sorted)10"/>
      <sheetName val="Cover_page106"/>
      <sheetName val="Model_map106"/>
      <sheetName val="Meter_reading_calculation106"/>
      <sheetName val="Connection_revenue_calculati106"/>
      <sheetName val="Revenue_calculation106"/>
      <sheetName val="Generation_by_technology106"/>
      <sheetName val="Sold_energy106"/>
      <sheetName val="Peak_load_calculation106"/>
      <sheetName val="Fuel_costs106"/>
      <sheetName val="Generation_by_fuel106"/>
      <sheetName val="Cost_outputs106"/>
      <sheetName val="RAB_Botom-up106"/>
      <sheetName val="Regulated_revenue106"/>
      <sheetName val="Balancing_fund106"/>
      <sheetName val="SEC_Financials106"/>
      <sheetName val="Financing_structure106"/>
      <sheetName val="SEC-CF_values106"/>
      <sheetName val="Fin__indicators106"/>
      <sheetName val="Charts_SEC_model106"/>
      <sheetName val="Benchmarking_slides106"/>
      <sheetName val="ネット_CF➀58"/>
      <sheetName val="ネット_CF➂58"/>
      <sheetName val="STATUS_(2)58"/>
      <sheetName val="Cost_structure_of_WS58"/>
      <sheetName val="Cost_structure_of_BL58"/>
      <sheetName val="Cost_structure_of_SL58"/>
      <sheetName val="Cost_structure_(overview)58"/>
      <sheetName val="→back_data58"/>
      <sheetName val="Cost_Detail_(data_from_AGC)58"/>
      <sheetName val="Cost_Detail_(raw_data)58"/>
      <sheetName val="Cost_Detail_(revised)58"/>
      <sheetName val="Cost_structure_in_report58"/>
      <sheetName val="Profit_margin58"/>
      <sheetName val="Labor_cost_&amp;_depreciation_cos58"/>
      <sheetName val="Cost_structure_overview58"/>
      <sheetName val="Server_Master55"/>
      <sheetName val="Application_Master55"/>
      <sheetName val="App_to_server55"/>
      <sheetName val="Multiple_App_Servers_Timeline55"/>
      <sheetName val="Bringing_in_new_data55"/>
      <sheetName val="Pivot_Active55"/>
      <sheetName val="Operations_M57"/>
      <sheetName val="Operations_Y57"/>
      <sheetName val="Load_Factor_Y57"/>
      <sheetName val="Capacity_Adjustment_Y57"/>
      <sheetName val="Joint_Route_Costs_Y57"/>
      <sheetName val="BP_Summary57"/>
      <sheetName val="PPT_Board_Charts57"/>
      <sheetName val="PPT_BP_Charts57"/>
      <sheetName val="PPT_OPs_Charts57"/>
      <sheetName val="Tableaux_Axes55"/>
      <sheetName val="Data_(2)24"/>
      <sheetName val="Résultat_net16"/>
      <sheetName val="elenchi_menù_a_tendina16"/>
      <sheetName val="US_Business13"/>
      <sheetName val="capex_2013_(sorted)13"/>
      <sheetName val="capex_2014_(sorted)13"/>
      <sheetName val="Cover_page107"/>
      <sheetName val="Model_map107"/>
      <sheetName val="Meter_reading_calculation107"/>
      <sheetName val="Connection_revenue_calculati107"/>
      <sheetName val="Revenue_calculation107"/>
      <sheetName val="Generation_by_technology107"/>
      <sheetName val="Sold_energy107"/>
      <sheetName val="Peak_load_calculation107"/>
      <sheetName val="Fuel_costs107"/>
      <sheetName val="Generation_by_fuel107"/>
      <sheetName val="Cost_outputs107"/>
      <sheetName val="RAB_Botom-up107"/>
      <sheetName val="Regulated_revenue107"/>
      <sheetName val="Balancing_fund107"/>
      <sheetName val="SEC_Financials107"/>
      <sheetName val="Financing_structure107"/>
      <sheetName val="SEC-CF_values107"/>
      <sheetName val="Fin__indicators107"/>
      <sheetName val="Charts_SEC_model107"/>
      <sheetName val="Benchmarking_slides107"/>
      <sheetName val="ネット_CF➀59"/>
      <sheetName val="ネット_CF➂59"/>
      <sheetName val="STATUS_(2)59"/>
      <sheetName val="Cost_structure_of_WS59"/>
      <sheetName val="Cost_structure_of_BL59"/>
      <sheetName val="Cost_structure_of_SL59"/>
      <sheetName val="Cost_structure_(overview)59"/>
      <sheetName val="→back_data59"/>
      <sheetName val="Cost_Detail_(data_from_AGC)59"/>
      <sheetName val="Cost_Detail_(raw_data)59"/>
      <sheetName val="Cost_Detail_(revised)59"/>
      <sheetName val="Cost_structure_in_report59"/>
      <sheetName val="Profit_margin59"/>
      <sheetName val="Labor_cost_&amp;_depreciation_cos59"/>
      <sheetName val="Cost_structure_overview59"/>
      <sheetName val="Server_Master56"/>
      <sheetName val="Application_Master56"/>
      <sheetName val="App_to_server56"/>
      <sheetName val="Multiple_App_Servers_Timeline56"/>
      <sheetName val="Bringing_in_new_data56"/>
      <sheetName val="Pivot_Active56"/>
      <sheetName val="Operations_M58"/>
      <sheetName val="Operations_Y58"/>
      <sheetName val="Load_Factor_Y58"/>
      <sheetName val="Capacity_Adjustment_Y58"/>
      <sheetName val="Joint_Route_Costs_Y58"/>
      <sheetName val="BP_Summary58"/>
      <sheetName val="PPT_Board_Charts58"/>
      <sheetName val="PPT_BP_Charts58"/>
      <sheetName val="PPT_OPs_Charts58"/>
      <sheetName val="Tableaux_Axes56"/>
      <sheetName val="Data_(2)25"/>
      <sheetName val="Résultat_net17"/>
      <sheetName val="elenchi_menù_a_tendina17"/>
      <sheetName val="US_Business14"/>
      <sheetName val="capex_2013_(sorted)14"/>
      <sheetName val="capex_2014_(sorted)14"/>
      <sheetName val="Answer_List7"/>
      <sheetName val="Cover_page108"/>
      <sheetName val="Model_map108"/>
      <sheetName val="Meter_reading_calculation108"/>
      <sheetName val="Connection_revenue_calculati108"/>
      <sheetName val="Revenue_calculation108"/>
      <sheetName val="Generation_by_technology108"/>
      <sheetName val="Sold_energy108"/>
      <sheetName val="Peak_load_calculation108"/>
      <sheetName val="Fuel_costs108"/>
      <sheetName val="Generation_by_fuel108"/>
      <sheetName val="Cost_outputs108"/>
      <sheetName val="RAB_Botom-up108"/>
      <sheetName val="Regulated_revenue108"/>
      <sheetName val="Balancing_fund108"/>
      <sheetName val="SEC_Financials108"/>
      <sheetName val="Financing_structure108"/>
      <sheetName val="SEC-CF_values108"/>
      <sheetName val="Fin__indicators108"/>
      <sheetName val="Charts_SEC_model108"/>
      <sheetName val="Benchmarking_slides108"/>
      <sheetName val="p&amp;l"/>
      <sheetName val="balance sheet"/>
      <sheetName val="key figures"/>
      <sheetName val="Fondi UE"/>
      <sheetName val="Cover_page109"/>
      <sheetName val="Model_map109"/>
      <sheetName val="Meter_reading_calculation109"/>
      <sheetName val="Connection_revenue_calculati109"/>
      <sheetName val="Revenue_calculation109"/>
      <sheetName val="Generation_by_technology109"/>
      <sheetName val="Sold_energy109"/>
      <sheetName val="Peak_load_calculation109"/>
      <sheetName val="Fuel_costs109"/>
      <sheetName val="Generation_by_fuel109"/>
      <sheetName val="Cost_outputs109"/>
      <sheetName val="RAB_Botom-up109"/>
      <sheetName val="Regulated_revenue109"/>
      <sheetName val="Balancing_fund109"/>
      <sheetName val="SEC_Financials109"/>
      <sheetName val="Financing_structure109"/>
      <sheetName val="SEC-CF_values109"/>
      <sheetName val="Fin__indicators109"/>
      <sheetName val="Charts_SEC_model109"/>
      <sheetName val="Benchmarking_slides109"/>
      <sheetName val="ネット_CF➀60"/>
      <sheetName val="ネット_CF➂60"/>
      <sheetName val="STATUS_(2)60"/>
      <sheetName val="Cost_structure_of_WS60"/>
      <sheetName val="Cost_structure_of_BL60"/>
      <sheetName val="Cost_structure_of_SL60"/>
      <sheetName val="Cost_structure_(overview)60"/>
      <sheetName val="→back_data60"/>
      <sheetName val="Cost_Detail_(data_from_AGC)60"/>
      <sheetName val="Cost_Detail_(raw_data)60"/>
      <sheetName val="Cost_Detail_(revised)60"/>
      <sheetName val="Cost_structure_in_report60"/>
      <sheetName val="Profit_margin60"/>
      <sheetName val="Labor_cost_&amp;_depreciation_cos60"/>
      <sheetName val="Cost_structure_overview60"/>
      <sheetName val="Server_Master57"/>
      <sheetName val="Application_Master57"/>
      <sheetName val="App_to_server57"/>
      <sheetName val="Multiple_App_Servers_Timeline57"/>
      <sheetName val="Bringing_in_new_data57"/>
      <sheetName val="Pivot_Active57"/>
      <sheetName val="Operations_M59"/>
      <sheetName val="Operations_Y59"/>
      <sheetName val="Load_Factor_Y59"/>
      <sheetName val="Capacity_Adjustment_Y59"/>
      <sheetName val="Joint_Route_Costs_Y59"/>
      <sheetName val="BP_Summary59"/>
      <sheetName val="PPT_Board_Charts59"/>
      <sheetName val="PPT_BP_Charts59"/>
      <sheetName val="PPT_OPs_Charts59"/>
      <sheetName val="Tableaux_Axes57"/>
      <sheetName val="Data_(2)26"/>
      <sheetName val="elenchi_menù_a_tendina18"/>
      <sheetName val="Résultat_net18"/>
      <sheetName val="capex_2013_(sorted)15"/>
      <sheetName val="capex_2014_(sorted)15"/>
      <sheetName val="US_Business15"/>
      <sheetName val="Answer_List8"/>
      <sheetName val="Cover_page110"/>
      <sheetName val="Model_map110"/>
      <sheetName val="Meter_reading_calculation110"/>
      <sheetName val="Connection_revenue_calculati110"/>
      <sheetName val="Revenue_calculation110"/>
      <sheetName val="Generation_by_technology110"/>
      <sheetName val="Sold_energy110"/>
      <sheetName val="Peak_load_calculation110"/>
      <sheetName val="Fuel_costs110"/>
      <sheetName val="Generation_by_fuel110"/>
      <sheetName val="Cost_outputs110"/>
      <sheetName val="RAB_Botom-up110"/>
      <sheetName val="Regulated_revenue110"/>
      <sheetName val="Balancing_fund110"/>
      <sheetName val="SEC_Financials110"/>
      <sheetName val="Financing_structure110"/>
      <sheetName val="SEC-CF_values110"/>
      <sheetName val="Fin__indicators110"/>
      <sheetName val="Charts_SEC_model110"/>
      <sheetName val="Benchmarking_slides110"/>
      <sheetName val="ネット_CF➀61"/>
      <sheetName val="ネット_CF➂61"/>
      <sheetName val="STATUS_(2)61"/>
      <sheetName val="Cost_structure_of_WS61"/>
      <sheetName val="Cost_structure_of_BL61"/>
      <sheetName val="Cost_structure_of_SL61"/>
      <sheetName val="Cost_structure_(overview)61"/>
      <sheetName val="→back_data61"/>
      <sheetName val="Cost_Detail_(data_from_AGC)61"/>
      <sheetName val="Cost_Detail_(raw_data)61"/>
      <sheetName val="Cost_Detail_(revised)61"/>
      <sheetName val="Cost_structure_in_report61"/>
      <sheetName val="Profit_margin61"/>
      <sheetName val="Labor_cost_&amp;_depreciation_cos61"/>
      <sheetName val="Cost_structure_overview61"/>
      <sheetName val="Server_Master58"/>
      <sheetName val="Application_Master58"/>
      <sheetName val="App_to_server58"/>
      <sheetName val="Multiple_App_Servers_Timeline58"/>
      <sheetName val="Bringing_in_new_data58"/>
      <sheetName val="Pivot_Active58"/>
      <sheetName val="Operations_M60"/>
      <sheetName val="Operations_Y60"/>
      <sheetName val="Load_Factor_Y60"/>
      <sheetName val="Capacity_Adjustment_Y60"/>
      <sheetName val="Joint_Route_Costs_Y60"/>
      <sheetName val="BP_Summary60"/>
      <sheetName val="PPT_Board_Charts60"/>
      <sheetName val="PPT_BP_Charts60"/>
      <sheetName val="PPT_OPs_Charts60"/>
      <sheetName val="Tableaux_Axes58"/>
      <sheetName val="Data_(2)27"/>
      <sheetName val="Résultat_net19"/>
      <sheetName val="elenchi_menù_a_tendina19"/>
      <sheetName val="US_Business16"/>
      <sheetName val="capex_2013_(sorted)16"/>
      <sheetName val="capex_2014_(sorted)16"/>
      <sheetName val="Answer_List9"/>
      <sheetName val="Cover_page111"/>
      <sheetName val="Model_map111"/>
      <sheetName val="Meter_reading_calculation111"/>
      <sheetName val="Connection_revenue_calculati111"/>
      <sheetName val="Revenue_calculation111"/>
      <sheetName val="Generation_by_technology111"/>
      <sheetName val="Sold_energy111"/>
      <sheetName val="Peak_load_calculation111"/>
      <sheetName val="Fuel_costs111"/>
      <sheetName val="Generation_by_fuel111"/>
      <sheetName val="Cost_outputs111"/>
      <sheetName val="RAB_Botom-up111"/>
      <sheetName val="Regulated_revenue111"/>
      <sheetName val="Balancing_fund111"/>
      <sheetName val="SEC_Financials111"/>
      <sheetName val="Financing_structure111"/>
      <sheetName val="SEC-CF_values111"/>
      <sheetName val="Fin__indicators111"/>
      <sheetName val="Charts_SEC_model111"/>
      <sheetName val="Benchmarking_slides111"/>
      <sheetName val="ネット_CF➀62"/>
      <sheetName val="ネット_CF➂62"/>
      <sheetName val="STATUS_(2)62"/>
      <sheetName val="Cost_structure_of_WS62"/>
      <sheetName val="Cost_structure_of_BL62"/>
      <sheetName val="Cost_structure_of_SL62"/>
      <sheetName val="Cost_structure_(overview)62"/>
      <sheetName val="→back_data62"/>
      <sheetName val="Cost_Detail_(data_from_AGC)62"/>
      <sheetName val="Cost_Detail_(raw_data)62"/>
      <sheetName val="Cost_Detail_(revised)62"/>
      <sheetName val="Cost_structure_in_report62"/>
      <sheetName val="Profit_margin62"/>
      <sheetName val="Labor_cost_&amp;_depreciation_cos62"/>
      <sheetName val="Cost_structure_overview62"/>
      <sheetName val="Server_Master59"/>
      <sheetName val="Application_Master59"/>
      <sheetName val="App_to_server59"/>
      <sheetName val="Multiple_App_Servers_Timeline59"/>
      <sheetName val="Bringing_in_new_data59"/>
      <sheetName val="Pivot_Active59"/>
      <sheetName val="Operations_M61"/>
      <sheetName val="Operations_Y61"/>
      <sheetName val="Load_Factor_Y61"/>
      <sheetName val="Capacity_Adjustment_Y61"/>
      <sheetName val="Joint_Route_Costs_Y61"/>
      <sheetName val="BP_Summary61"/>
      <sheetName val="PPT_Board_Charts61"/>
      <sheetName val="PPT_BP_Charts61"/>
      <sheetName val="PPT_OPs_Charts61"/>
      <sheetName val="Tableaux_Axes59"/>
      <sheetName val="Data_(2)28"/>
      <sheetName val="Résultat_net20"/>
      <sheetName val="elenchi_menù_a_tendina20"/>
      <sheetName val="US_Business17"/>
      <sheetName val="capex_2013_(sorted)17"/>
      <sheetName val="capex_2014_(sorted)17"/>
      <sheetName val="Answer_List10"/>
      <sheetName val="Cover_page112"/>
      <sheetName val="Model_map112"/>
      <sheetName val="Meter_reading_calculation112"/>
      <sheetName val="Connection_revenue_calculati112"/>
      <sheetName val="Revenue_calculation112"/>
      <sheetName val="Generation_by_technology112"/>
      <sheetName val="Sold_energy112"/>
      <sheetName val="Peak_load_calculation112"/>
      <sheetName val="Fuel_costs112"/>
      <sheetName val="Generation_by_fuel112"/>
      <sheetName val="Cost_outputs112"/>
      <sheetName val="RAB_Botom-up112"/>
      <sheetName val="Regulated_revenue112"/>
      <sheetName val="Balancing_fund112"/>
      <sheetName val="SEC_Financials112"/>
      <sheetName val="Financing_structure112"/>
      <sheetName val="SEC-CF_values112"/>
      <sheetName val="Fin__indicators112"/>
      <sheetName val="Charts_SEC_model112"/>
      <sheetName val="Benchmarking_slides112"/>
      <sheetName val="ネット_CF➀63"/>
      <sheetName val="ネット_CF➂63"/>
      <sheetName val="STATUS_(2)63"/>
      <sheetName val="Cost_structure_of_WS63"/>
      <sheetName val="Cost_structure_of_BL63"/>
      <sheetName val="Cost_structure_of_SL63"/>
      <sheetName val="Cost_structure_(overview)63"/>
      <sheetName val="→back_data63"/>
      <sheetName val="Cost_Detail_(data_from_AGC)63"/>
      <sheetName val="Cost_Detail_(raw_data)63"/>
      <sheetName val="Cost_Detail_(revised)63"/>
      <sheetName val="Cost_structure_in_report63"/>
      <sheetName val="Profit_margin63"/>
      <sheetName val="Labor_cost_&amp;_depreciation_cos63"/>
      <sheetName val="Cost_structure_overview63"/>
      <sheetName val="Server_Master60"/>
      <sheetName val="Application_Master60"/>
      <sheetName val="App_to_server60"/>
      <sheetName val="Multiple_App_Servers_Timeline60"/>
      <sheetName val="Bringing_in_new_data60"/>
      <sheetName val="Pivot_Active60"/>
      <sheetName val="Operations_M62"/>
      <sheetName val="Operations_Y62"/>
      <sheetName val="Load_Factor_Y62"/>
      <sheetName val="Capacity_Adjustment_Y62"/>
      <sheetName val="Joint_Route_Costs_Y62"/>
      <sheetName val="BP_Summary62"/>
      <sheetName val="PPT_Board_Charts62"/>
      <sheetName val="PPT_BP_Charts62"/>
      <sheetName val="PPT_OPs_Charts62"/>
      <sheetName val="Tableaux_Axes60"/>
      <sheetName val="Data_(2)29"/>
      <sheetName val="elenchi_menù_a_tendina21"/>
      <sheetName val="Résultat_net21"/>
      <sheetName val="capex_2013_(sorted)18"/>
      <sheetName val="capex_2014_(sorted)18"/>
      <sheetName val="US_Business18"/>
      <sheetName val="Answer_List11"/>
    </sheetNames>
    <sheetDataSet>
      <sheetData sheetId="0" refreshError="1"/>
      <sheetData sheetId="1" refreshError="1"/>
      <sheetData sheetId="2" refreshError="1"/>
      <sheetData sheetId="3">
        <row r="8">
          <cell r="B8">
            <v>1000000</v>
          </cell>
        </row>
        <row r="19">
          <cell r="B19">
            <v>100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9">
          <cell r="B19" t="str">
            <v>02.厚板</v>
          </cell>
        </row>
      </sheetData>
      <sheetData sheetId="30">
        <row r="19">
          <cell r="B19" t="str">
            <v>02.厚板</v>
          </cell>
        </row>
      </sheetData>
      <sheetData sheetId="31">
        <row r="19">
          <cell r="B19" t="str">
            <v>02.厚板</v>
          </cell>
        </row>
      </sheetData>
      <sheetData sheetId="32">
        <row r="19">
          <cell r="B19" t="str">
            <v>02.厚板</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9">
          <cell r="B19" t="str">
            <v>02.厚板</v>
          </cell>
        </row>
      </sheetData>
      <sheetData sheetId="48">
        <row r="19">
          <cell r="B19" t="str">
            <v>02.厚板</v>
          </cell>
        </row>
      </sheetData>
      <sheetData sheetId="49" refreshError="1"/>
      <sheetData sheetId="50">
        <row r="19">
          <cell r="B19" t="str">
            <v>02.厚板</v>
          </cell>
        </row>
      </sheetData>
      <sheetData sheetId="51">
        <row r="19">
          <cell r="B19" t="str">
            <v>02.厚板</v>
          </cell>
        </row>
      </sheetData>
      <sheetData sheetId="52">
        <row r="19">
          <cell r="B19" t="str">
            <v>02.厚板</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row r="19">
          <cell r="B19" t="str">
            <v>02.厚板</v>
          </cell>
        </row>
      </sheetData>
      <sheetData sheetId="66">
        <row r="19">
          <cell r="B19" t="str">
            <v>02.厚板</v>
          </cell>
        </row>
      </sheetData>
      <sheetData sheetId="67">
        <row r="19">
          <cell r="B19" t="str">
            <v>02.厚板</v>
          </cell>
        </row>
      </sheetData>
      <sheetData sheetId="68">
        <row r="19">
          <cell r="B19" t="str">
            <v>02.厚板</v>
          </cell>
        </row>
      </sheetData>
      <sheetData sheetId="69">
        <row r="19">
          <cell r="B19" t="str">
            <v>02.厚板</v>
          </cell>
        </row>
      </sheetData>
      <sheetData sheetId="70">
        <row r="19">
          <cell r="B19" t="str">
            <v>02.厚板</v>
          </cell>
        </row>
      </sheetData>
      <sheetData sheetId="71">
        <row r="19">
          <cell r="B19" t="str">
            <v>02.厚板</v>
          </cell>
        </row>
      </sheetData>
      <sheetData sheetId="72">
        <row r="19">
          <cell r="B19" t="str">
            <v>02.厚板</v>
          </cell>
        </row>
      </sheetData>
      <sheetData sheetId="73">
        <row r="19">
          <cell r="B19" t="str">
            <v>02.厚板</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row r="19">
          <cell r="B19" t="str">
            <v>02.厚板</v>
          </cell>
        </row>
      </sheetData>
      <sheetData sheetId="87">
        <row r="19">
          <cell r="B19" t="str">
            <v>02.厚板</v>
          </cell>
        </row>
      </sheetData>
      <sheetData sheetId="88">
        <row r="19">
          <cell r="B19" t="str">
            <v>02.厚板</v>
          </cell>
        </row>
      </sheetData>
      <sheetData sheetId="89">
        <row r="19">
          <cell r="B19" t="str">
            <v>02.厚板</v>
          </cell>
        </row>
      </sheetData>
      <sheetData sheetId="90">
        <row r="19">
          <cell r="B19" t="str">
            <v>02.厚板</v>
          </cell>
        </row>
      </sheetData>
      <sheetData sheetId="91">
        <row r="19">
          <cell r="B19" t="str">
            <v>02.厚板</v>
          </cell>
        </row>
      </sheetData>
      <sheetData sheetId="92">
        <row r="19">
          <cell r="B19" t="str">
            <v>02.厚板</v>
          </cell>
        </row>
      </sheetData>
      <sheetData sheetId="93">
        <row r="19">
          <cell r="B19" t="str">
            <v>02.厚板</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row r="19">
          <cell r="B19" t="str">
            <v>02.厚板</v>
          </cell>
        </row>
      </sheetData>
      <sheetData sheetId="107">
        <row r="19">
          <cell r="B19" t="str">
            <v>02.厚板</v>
          </cell>
        </row>
      </sheetData>
      <sheetData sheetId="108">
        <row r="19">
          <cell r="B19" t="str">
            <v>02.厚板</v>
          </cell>
        </row>
      </sheetData>
      <sheetData sheetId="109">
        <row r="19">
          <cell r="B19" t="str">
            <v>02.厚板</v>
          </cell>
        </row>
      </sheetData>
      <sheetData sheetId="110">
        <row r="19">
          <cell r="B19" t="str">
            <v>02.厚板</v>
          </cell>
        </row>
      </sheetData>
      <sheetData sheetId="111">
        <row r="19">
          <cell r="B19" t="str">
            <v>02.厚板</v>
          </cell>
        </row>
      </sheetData>
      <sheetData sheetId="112">
        <row r="19">
          <cell r="B19" t="str">
            <v>02.厚板</v>
          </cell>
        </row>
      </sheetData>
      <sheetData sheetId="113">
        <row r="19">
          <cell r="B19" t="str">
            <v>02.厚板</v>
          </cell>
        </row>
      </sheetData>
      <sheetData sheetId="114"/>
      <sheetData sheetId="115">
        <row r="19">
          <cell r="B19">
            <v>0</v>
          </cell>
        </row>
      </sheetData>
      <sheetData sheetId="116">
        <row r="19">
          <cell r="B19">
            <v>0</v>
          </cell>
        </row>
      </sheetData>
      <sheetData sheetId="117">
        <row r="19">
          <cell r="B19">
            <v>0</v>
          </cell>
        </row>
      </sheetData>
      <sheetData sheetId="118">
        <row r="19">
          <cell r="B19">
            <v>0</v>
          </cell>
        </row>
      </sheetData>
      <sheetData sheetId="119"/>
      <sheetData sheetId="120"/>
      <sheetData sheetId="121"/>
      <sheetData sheetId="122"/>
      <sheetData sheetId="123"/>
      <sheetData sheetId="124"/>
      <sheetData sheetId="125"/>
      <sheetData sheetId="126">
        <row r="19">
          <cell r="B19" t="str">
            <v>02.厚板</v>
          </cell>
        </row>
      </sheetData>
      <sheetData sheetId="127">
        <row r="19">
          <cell r="B19" t="str">
            <v>02.厚板</v>
          </cell>
        </row>
      </sheetData>
      <sheetData sheetId="128">
        <row r="19">
          <cell r="B19" t="str">
            <v>02.厚板</v>
          </cell>
        </row>
      </sheetData>
      <sheetData sheetId="129">
        <row r="19">
          <cell r="B19" t="str">
            <v>02.厚板</v>
          </cell>
        </row>
      </sheetData>
      <sheetData sheetId="130">
        <row r="19">
          <cell r="B19" t="str">
            <v>02.厚板</v>
          </cell>
        </row>
      </sheetData>
      <sheetData sheetId="131">
        <row r="19">
          <cell r="B19" t="str">
            <v>02.厚板</v>
          </cell>
        </row>
      </sheetData>
      <sheetData sheetId="132">
        <row r="19">
          <cell r="B19" t="str">
            <v>02.厚板</v>
          </cell>
        </row>
      </sheetData>
      <sheetData sheetId="133">
        <row r="19">
          <cell r="B19" t="str">
            <v>02.厚板</v>
          </cell>
        </row>
      </sheetData>
      <sheetData sheetId="134"/>
      <sheetData sheetId="135">
        <row r="19">
          <cell r="B19">
            <v>0</v>
          </cell>
        </row>
      </sheetData>
      <sheetData sheetId="136">
        <row r="19">
          <cell r="B19">
            <v>0</v>
          </cell>
        </row>
      </sheetData>
      <sheetData sheetId="137">
        <row r="19">
          <cell r="B19">
            <v>0</v>
          </cell>
        </row>
      </sheetData>
      <sheetData sheetId="138">
        <row r="19">
          <cell r="B19">
            <v>0</v>
          </cell>
        </row>
      </sheetData>
      <sheetData sheetId="139"/>
      <sheetData sheetId="140"/>
      <sheetData sheetId="141"/>
      <sheetData sheetId="142"/>
      <sheetData sheetId="143"/>
      <sheetData sheetId="144"/>
      <sheetData sheetId="145">
        <row r="19">
          <cell r="B19" t="str">
            <v>02.厚板</v>
          </cell>
        </row>
      </sheetData>
      <sheetData sheetId="146">
        <row r="19">
          <cell r="B19" t="str">
            <v>02.厚板</v>
          </cell>
        </row>
      </sheetData>
      <sheetData sheetId="147">
        <row r="19">
          <cell r="B19" t="str">
            <v>02.厚板</v>
          </cell>
        </row>
      </sheetData>
      <sheetData sheetId="148">
        <row r="19">
          <cell r="B19" t="str">
            <v>02.厚板</v>
          </cell>
        </row>
      </sheetData>
      <sheetData sheetId="149">
        <row r="19">
          <cell r="B19" t="str">
            <v>02.厚板</v>
          </cell>
        </row>
      </sheetData>
      <sheetData sheetId="150">
        <row r="19">
          <cell r="B19" t="str">
            <v>02.厚板</v>
          </cell>
        </row>
      </sheetData>
      <sheetData sheetId="151">
        <row r="19">
          <cell r="B19" t="str">
            <v>02.厚板</v>
          </cell>
        </row>
      </sheetData>
      <sheetData sheetId="152">
        <row r="19">
          <cell r="B19" t="str">
            <v>02.厚板</v>
          </cell>
        </row>
      </sheetData>
      <sheetData sheetId="153">
        <row r="19">
          <cell r="B19" t="str">
            <v>02.厚板</v>
          </cell>
        </row>
      </sheetData>
      <sheetData sheetId="154"/>
      <sheetData sheetId="155">
        <row r="19">
          <cell r="B19">
            <v>0</v>
          </cell>
        </row>
      </sheetData>
      <sheetData sheetId="156">
        <row r="19">
          <cell r="B19">
            <v>0</v>
          </cell>
        </row>
      </sheetData>
      <sheetData sheetId="157">
        <row r="19">
          <cell r="B19">
            <v>0</v>
          </cell>
        </row>
      </sheetData>
      <sheetData sheetId="158">
        <row r="19">
          <cell r="B19">
            <v>0</v>
          </cell>
        </row>
      </sheetData>
      <sheetData sheetId="159"/>
      <sheetData sheetId="160"/>
      <sheetData sheetId="161"/>
      <sheetData sheetId="162"/>
      <sheetData sheetId="163"/>
      <sheetData sheetId="164"/>
      <sheetData sheetId="165">
        <row r="19">
          <cell r="B19" t="str">
            <v>02.厚板</v>
          </cell>
        </row>
      </sheetData>
      <sheetData sheetId="166">
        <row r="19">
          <cell r="B19" t="str">
            <v>02.厚板</v>
          </cell>
        </row>
      </sheetData>
      <sheetData sheetId="167">
        <row r="19">
          <cell r="B19" t="str">
            <v>02.厚板</v>
          </cell>
        </row>
      </sheetData>
      <sheetData sheetId="168">
        <row r="19">
          <cell r="B19" t="str">
            <v>02.厚板</v>
          </cell>
        </row>
      </sheetData>
      <sheetData sheetId="169">
        <row r="19">
          <cell r="B19" t="str">
            <v>02.厚板</v>
          </cell>
        </row>
      </sheetData>
      <sheetData sheetId="170">
        <row r="19">
          <cell r="B19" t="str">
            <v>02.厚板</v>
          </cell>
        </row>
      </sheetData>
      <sheetData sheetId="171">
        <row r="19">
          <cell r="B19" t="str">
            <v>02.厚板</v>
          </cell>
        </row>
      </sheetData>
      <sheetData sheetId="172">
        <row r="19">
          <cell r="B19" t="str">
            <v>02.厚板</v>
          </cell>
        </row>
      </sheetData>
      <sheetData sheetId="173">
        <row r="19">
          <cell r="B19" t="str">
            <v>02.厚板</v>
          </cell>
        </row>
      </sheetData>
      <sheetData sheetId="174"/>
      <sheetData sheetId="175">
        <row r="19">
          <cell r="B19">
            <v>0</v>
          </cell>
        </row>
      </sheetData>
      <sheetData sheetId="176">
        <row r="19">
          <cell r="B19">
            <v>0</v>
          </cell>
        </row>
      </sheetData>
      <sheetData sheetId="177">
        <row r="19">
          <cell r="B19">
            <v>0</v>
          </cell>
        </row>
      </sheetData>
      <sheetData sheetId="178">
        <row r="19">
          <cell r="B19">
            <v>0</v>
          </cell>
        </row>
      </sheetData>
      <sheetData sheetId="179"/>
      <sheetData sheetId="180"/>
      <sheetData sheetId="181"/>
      <sheetData sheetId="182"/>
      <sheetData sheetId="183"/>
      <sheetData sheetId="184"/>
      <sheetData sheetId="185"/>
      <sheetData sheetId="186">
        <row r="19">
          <cell r="B19" t="str">
            <v>02.厚板</v>
          </cell>
        </row>
      </sheetData>
      <sheetData sheetId="187">
        <row r="19">
          <cell r="B19" t="str">
            <v>02.厚板</v>
          </cell>
        </row>
      </sheetData>
      <sheetData sheetId="188">
        <row r="19">
          <cell r="B19" t="str">
            <v>02.厚板</v>
          </cell>
        </row>
      </sheetData>
      <sheetData sheetId="189">
        <row r="19">
          <cell r="B19" t="str">
            <v>02.厚板</v>
          </cell>
        </row>
      </sheetData>
      <sheetData sheetId="190">
        <row r="19">
          <cell r="B19" t="str">
            <v>02.厚板</v>
          </cell>
        </row>
      </sheetData>
      <sheetData sheetId="191">
        <row r="19">
          <cell r="B19" t="str">
            <v>02.厚板</v>
          </cell>
        </row>
      </sheetData>
      <sheetData sheetId="192">
        <row r="19">
          <cell r="B19" t="str">
            <v>02.厚板</v>
          </cell>
        </row>
      </sheetData>
      <sheetData sheetId="193">
        <row r="19">
          <cell r="B19">
            <v>0</v>
          </cell>
        </row>
      </sheetData>
      <sheetData sheetId="194">
        <row r="19">
          <cell r="B19">
            <v>0</v>
          </cell>
        </row>
      </sheetData>
      <sheetData sheetId="195">
        <row r="19">
          <cell r="B19">
            <v>0</v>
          </cell>
        </row>
      </sheetData>
      <sheetData sheetId="196">
        <row r="19">
          <cell r="B19">
            <v>0</v>
          </cell>
        </row>
      </sheetData>
      <sheetData sheetId="197">
        <row r="19">
          <cell r="B19">
            <v>0</v>
          </cell>
        </row>
      </sheetData>
      <sheetData sheetId="198"/>
      <sheetData sheetId="199">
        <row r="19">
          <cell r="B19">
            <v>0</v>
          </cell>
        </row>
      </sheetData>
      <sheetData sheetId="200">
        <row r="19">
          <cell r="B19">
            <v>0</v>
          </cell>
        </row>
      </sheetData>
      <sheetData sheetId="201">
        <row r="19">
          <cell r="B19">
            <v>0</v>
          </cell>
        </row>
      </sheetData>
      <sheetData sheetId="202">
        <row r="19">
          <cell r="B19" t="str">
            <v>02.厚板</v>
          </cell>
        </row>
      </sheetData>
      <sheetData sheetId="203">
        <row r="19">
          <cell r="B19" t="str">
            <v>02.厚板</v>
          </cell>
        </row>
      </sheetData>
      <sheetData sheetId="204">
        <row r="19">
          <cell r="B19" t="str">
            <v>02.厚板</v>
          </cell>
        </row>
      </sheetData>
      <sheetData sheetId="205">
        <row r="19">
          <cell r="B19">
            <v>0</v>
          </cell>
        </row>
      </sheetData>
      <sheetData sheetId="206">
        <row r="19">
          <cell r="B19" t="str">
            <v>02.厚板</v>
          </cell>
        </row>
      </sheetData>
      <sheetData sheetId="207">
        <row r="19">
          <cell r="B19" t="str">
            <v>02.厚板</v>
          </cell>
        </row>
      </sheetData>
      <sheetData sheetId="208">
        <row r="19">
          <cell r="B19" t="str">
            <v>02.厚板</v>
          </cell>
        </row>
      </sheetData>
      <sheetData sheetId="209">
        <row r="19">
          <cell r="B19">
            <v>0</v>
          </cell>
        </row>
      </sheetData>
      <sheetData sheetId="210">
        <row r="19">
          <cell r="B19">
            <v>0</v>
          </cell>
        </row>
      </sheetData>
      <sheetData sheetId="211">
        <row r="19">
          <cell r="B19" t="str">
            <v>02.厚板</v>
          </cell>
        </row>
      </sheetData>
      <sheetData sheetId="212">
        <row r="19">
          <cell r="B19">
            <v>0</v>
          </cell>
        </row>
      </sheetData>
      <sheetData sheetId="213"/>
      <sheetData sheetId="214">
        <row r="19">
          <cell r="B19">
            <v>0</v>
          </cell>
        </row>
      </sheetData>
      <sheetData sheetId="215">
        <row r="19">
          <cell r="B19">
            <v>0</v>
          </cell>
        </row>
      </sheetData>
      <sheetData sheetId="216">
        <row r="19">
          <cell r="B19">
            <v>0</v>
          </cell>
        </row>
      </sheetData>
      <sheetData sheetId="217">
        <row r="19">
          <cell r="B19" t="str">
            <v>02.厚板</v>
          </cell>
        </row>
      </sheetData>
      <sheetData sheetId="218">
        <row r="19">
          <cell r="B19">
            <v>0</v>
          </cell>
        </row>
      </sheetData>
      <sheetData sheetId="219">
        <row r="19">
          <cell r="B19">
            <v>0</v>
          </cell>
        </row>
      </sheetData>
      <sheetData sheetId="220">
        <row r="19">
          <cell r="B19">
            <v>0</v>
          </cell>
        </row>
      </sheetData>
      <sheetData sheetId="221">
        <row r="19">
          <cell r="B19">
            <v>0</v>
          </cell>
        </row>
      </sheetData>
      <sheetData sheetId="222">
        <row r="19">
          <cell r="B19" t="str">
            <v>02.厚板</v>
          </cell>
        </row>
      </sheetData>
      <sheetData sheetId="223">
        <row r="19">
          <cell r="B19" t="str">
            <v>02.厚板</v>
          </cell>
        </row>
      </sheetData>
      <sheetData sheetId="224">
        <row r="19">
          <cell r="B19">
            <v>0</v>
          </cell>
        </row>
      </sheetData>
      <sheetData sheetId="225">
        <row r="19">
          <cell r="B19">
            <v>0</v>
          </cell>
        </row>
      </sheetData>
      <sheetData sheetId="226">
        <row r="19">
          <cell r="B19" t="str">
            <v>02.厚板</v>
          </cell>
        </row>
      </sheetData>
      <sheetData sheetId="227">
        <row r="19">
          <cell r="B19" t="str">
            <v>02.厚板</v>
          </cell>
        </row>
      </sheetData>
      <sheetData sheetId="228">
        <row r="19">
          <cell r="B19" t="str">
            <v>02.厚板</v>
          </cell>
        </row>
      </sheetData>
      <sheetData sheetId="229">
        <row r="19">
          <cell r="B19">
            <v>0</v>
          </cell>
        </row>
      </sheetData>
      <sheetData sheetId="230">
        <row r="19">
          <cell r="B19" t="str">
            <v>02.厚板</v>
          </cell>
        </row>
      </sheetData>
      <sheetData sheetId="231">
        <row r="19">
          <cell r="B19">
            <v>0</v>
          </cell>
        </row>
      </sheetData>
      <sheetData sheetId="232">
        <row r="19">
          <cell r="B19" t="str">
            <v>02.厚板</v>
          </cell>
        </row>
      </sheetData>
      <sheetData sheetId="233">
        <row r="19">
          <cell r="B19">
            <v>0</v>
          </cell>
        </row>
      </sheetData>
      <sheetData sheetId="234">
        <row r="19">
          <cell r="B19">
            <v>0</v>
          </cell>
        </row>
      </sheetData>
      <sheetData sheetId="235">
        <row r="19">
          <cell r="B19">
            <v>0</v>
          </cell>
        </row>
      </sheetData>
      <sheetData sheetId="236">
        <row r="19">
          <cell r="B19">
            <v>0</v>
          </cell>
        </row>
      </sheetData>
      <sheetData sheetId="237">
        <row r="19">
          <cell r="B19">
            <v>0</v>
          </cell>
        </row>
      </sheetData>
      <sheetData sheetId="238">
        <row r="19">
          <cell r="B19" t="str">
            <v>02.厚板</v>
          </cell>
        </row>
      </sheetData>
      <sheetData sheetId="239">
        <row r="19">
          <cell r="B19">
            <v>0</v>
          </cell>
        </row>
      </sheetData>
      <sheetData sheetId="240">
        <row r="19">
          <cell r="B19">
            <v>0</v>
          </cell>
        </row>
      </sheetData>
      <sheetData sheetId="241">
        <row r="19">
          <cell r="B19">
            <v>0</v>
          </cell>
        </row>
      </sheetData>
      <sheetData sheetId="242">
        <row r="19">
          <cell r="B19" t="str">
            <v>02.厚板</v>
          </cell>
        </row>
      </sheetData>
      <sheetData sheetId="243">
        <row r="19">
          <cell r="B19">
            <v>0</v>
          </cell>
        </row>
      </sheetData>
      <sheetData sheetId="244">
        <row r="19">
          <cell r="B19">
            <v>0</v>
          </cell>
        </row>
      </sheetData>
      <sheetData sheetId="245">
        <row r="19">
          <cell r="B19" t="str">
            <v>02.厚板</v>
          </cell>
        </row>
      </sheetData>
      <sheetData sheetId="246">
        <row r="19">
          <cell r="B19" t="str">
            <v>02.厚板</v>
          </cell>
        </row>
      </sheetData>
      <sheetData sheetId="247">
        <row r="19">
          <cell r="B19" t="str">
            <v>02.厚板</v>
          </cell>
        </row>
      </sheetData>
      <sheetData sheetId="248">
        <row r="19">
          <cell r="B19">
            <v>0</v>
          </cell>
        </row>
      </sheetData>
      <sheetData sheetId="249">
        <row r="19">
          <cell r="B19">
            <v>0</v>
          </cell>
        </row>
      </sheetData>
      <sheetData sheetId="250">
        <row r="19">
          <cell r="B19">
            <v>0</v>
          </cell>
        </row>
      </sheetData>
      <sheetData sheetId="251">
        <row r="19">
          <cell r="B19" t="str">
            <v>02.厚板</v>
          </cell>
        </row>
      </sheetData>
      <sheetData sheetId="252">
        <row r="19">
          <cell r="B19" t="str">
            <v>02.厚板</v>
          </cell>
        </row>
      </sheetData>
      <sheetData sheetId="253">
        <row r="19">
          <cell r="B19" t="str">
            <v>02.厚板</v>
          </cell>
        </row>
      </sheetData>
      <sheetData sheetId="254">
        <row r="19">
          <cell r="B19">
            <v>0</v>
          </cell>
        </row>
      </sheetData>
      <sheetData sheetId="255">
        <row r="19">
          <cell r="B19">
            <v>0</v>
          </cell>
        </row>
      </sheetData>
      <sheetData sheetId="256">
        <row r="19">
          <cell r="B19">
            <v>0</v>
          </cell>
        </row>
      </sheetData>
      <sheetData sheetId="257">
        <row r="19">
          <cell r="B19">
            <v>0</v>
          </cell>
        </row>
      </sheetData>
      <sheetData sheetId="258">
        <row r="19">
          <cell r="B19">
            <v>0</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19">
          <cell r="B19" t="str">
            <v>02.厚板</v>
          </cell>
        </row>
      </sheetData>
      <sheetData sheetId="271">
        <row r="19">
          <cell r="B19" t="str">
            <v>02.厚板</v>
          </cell>
        </row>
      </sheetData>
      <sheetData sheetId="272">
        <row r="19">
          <cell r="B19" t="str">
            <v>02.厚板</v>
          </cell>
        </row>
      </sheetData>
      <sheetData sheetId="273">
        <row r="19">
          <cell r="B19">
            <v>0</v>
          </cell>
        </row>
      </sheetData>
      <sheetData sheetId="274">
        <row r="19">
          <cell r="B19">
            <v>0</v>
          </cell>
        </row>
      </sheetData>
      <sheetData sheetId="275">
        <row r="19">
          <cell r="B19">
            <v>0</v>
          </cell>
        </row>
      </sheetData>
      <sheetData sheetId="276">
        <row r="19">
          <cell r="B19">
            <v>0</v>
          </cell>
        </row>
      </sheetData>
      <sheetData sheetId="277">
        <row r="19">
          <cell r="B19">
            <v>0</v>
          </cell>
        </row>
      </sheetData>
      <sheetData sheetId="278">
        <row r="19">
          <cell r="B19">
            <v>0</v>
          </cell>
        </row>
      </sheetData>
      <sheetData sheetId="279">
        <row r="19">
          <cell r="B19">
            <v>0</v>
          </cell>
        </row>
      </sheetData>
      <sheetData sheetId="280">
        <row r="19">
          <cell r="B19">
            <v>0</v>
          </cell>
        </row>
      </sheetData>
      <sheetData sheetId="281">
        <row r="19">
          <cell r="B19">
            <v>0</v>
          </cell>
        </row>
      </sheetData>
      <sheetData sheetId="282">
        <row r="19">
          <cell r="B19" t="str">
            <v>02.厚板</v>
          </cell>
        </row>
      </sheetData>
      <sheetData sheetId="283">
        <row r="19">
          <cell r="B19" t="str">
            <v>02.厚板</v>
          </cell>
        </row>
      </sheetData>
      <sheetData sheetId="284">
        <row r="19">
          <cell r="B19">
            <v>0</v>
          </cell>
        </row>
      </sheetData>
      <sheetData sheetId="285">
        <row r="19">
          <cell r="B19">
            <v>0</v>
          </cell>
        </row>
      </sheetData>
      <sheetData sheetId="286">
        <row r="19">
          <cell r="B19">
            <v>0</v>
          </cell>
        </row>
      </sheetData>
      <sheetData sheetId="287">
        <row r="19">
          <cell r="B19" t="str">
            <v>02.厚板</v>
          </cell>
        </row>
      </sheetData>
      <sheetData sheetId="288">
        <row r="19">
          <cell r="B19" t="str">
            <v>02.厚板</v>
          </cell>
        </row>
      </sheetData>
      <sheetData sheetId="289">
        <row r="19">
          <cell r="B19" t="str">
            <v>02.厚板</v>
          </cell>
        </row>
      </sheetData>
      <sheetData sheetId="290">
        <row r="19">
          <cell r="B19">
            <v>0</v>
          </cell>
        </row>
      </sheetData>
      <sheetData sheetId="291">
        <row r="19">
          <cell r="B19" t="str">
            <v>02.厚板</v>
          </cell>
        </row>
      </sheetData>
      <sheetData sheetId="292">
        <row r="19">
          <cell r="B19" t="str">
            <v>02.厚板</v>
          </cell>
        </row>
      </sheetData>
      <sheetData sheetId="293">
        <row r="19">
          <cell r="B19">
            <v>0</v>
          </cell>
        </row>
      </sheetData>
      <sheetData sheetId="294">
        <row r="19">
          <cell r="B19">
            <v>0</v>
          </cell>
        </row>
      </sheetData>
      <sheetData sheetId="295">
        <row r="19">
          <cell r="B19">
            <v>0</v>
          </cell>
        </row>
      </sheetData>
      <sheetData sheetId="296">
        <row r="19">
          <cell r="B19">
            <v>0</v>
          </cell>
        </row>
      </sheetData>
      <sheetData sheetId="297">
        <row r="19">
          <cell r="B19" t="str">
            <v>02.厚板</v>
          </cell>
        </row>
      </sheetData>
      <sheetData sheetId="298">
        <row r="19">
          <cell r="B19" t="str">
            <v>02.厚板</v>
          </cell>
        </row>
      </sheetData>
      <sheetData sheetId="299">
        <row r="19">
          <cell r="B19">
            <v>0</v>
          </cell>
        </row>
      </sheetData>
      <sheetData sheetId="300">
        <row r="19">
          <cell r="B19">
            <v>0</v>
          </cell>
        </row>
      </sheetData>
      <sheetData sheetId="301">
        <row r="19">
          <cell r="B19">
            <v>0</v>
          </cell>
        </row>
      </sheetData>
      <sheetData sheetId="302">
        <row r="19">
          <cell r="B19" t="str">
            <v>02.厚板</v>
          </cell>
        </row>
      </sheetData>
      <sheetData sheetId="303">
        <row r="19">
          <cell r="B19" t="str">
            <v>02.厚板</v>
          </cell>
        </row>
      </sheetData>
      <sheetData sheetId="304">
        <row r="19">
          <cell r="B19" t="str">
            <v>02.厚板</v>
          </cell>
        </row>
      </sheetData>
      <sheetData sheetId="305">
        <row r="19">
          <cell r="B19">
            <v>0</v>
          </cell>
        </row>
      </sheetData>
      <sheetData sheetId="306">
        <row r="19">
          <cell r="B19" t="str">
            <v>02.厚板</v>
          </cell>
        </row>
      </sheetData>
      <sheetData sheetId="307">
        <row r="19">
          <cell r="B19" t="str">
            <v>02.厚板</v>
          </cell>
        </row>
      </sheetData>
      <sheetData sheetId="308">
        <row r="19">
          <cell r="B19" t="str">
            <v>02.厚板</v>
          </cell>
        </row>
      </sheetData>
      <sheetData sheetId="309">
        <row r="19">
          <cell r="B19">
            <v>0</v>
          </cell>
        </row>
      </sheetData>
      <sheetData sheetId="310">
        <row r="19">
          <cell r="B19">
            <v>0</v>
          </cell>
        </row>
      </sheetData>
      <sheetData sheetId="311">
        <row r="19">
          <cell r="B19" t="str">
            <v>02.厚板</v>
          </cell>
        </row>
      </sheetData>
      <sheetData sheetId="312">
        <row r="19">
          <cell r="B19">
            <v>0</v>
          </cell>
        </row>
      </sheetData>
      <sheetData sheetId="313">
        <row r="19">
          <cell r="B19" t="str">
            <v>02.厚板</v>
          </cell>
        </row>
      </sheetData>
      <sheetData sheetId="314">
        <row r="19">
          <cell r="B19">
            <v>0</v>
          </cell>
        </row>
      </sheetData>
      <sheetData sheetId="315">
        <row r="19">
          <cell r="B19">
            <v>0</v>
          </cell>
        </row>
      </sheetData>
      <sheetData sheetId="316">
        <row r="19">
          <cell r="B19">
            <v>0</v>
          </cell>
        </row>
      </sheetData>
      <sheetData sheetId="317">
        <row r="19">
          <cell r="B19" t="str">
            <v>02.厚板</v>
          </cell>
        </row>
      </sheetData>
      <sheetData sheetId="318">
        <row r="19">
          <cell r="B19">
            <v>0</v>
          </cell>
        </row>
      </sheetData>
      <sheetData sheetId="319">
        <row r="19">
          <cell r="B19">
            <v>0</v>
          </cell>
        </row>
      </sheetData>
      <sheetData sheetId="320">
        <row r="19">
          <cell r="B19">
            <v>0</v>
          </cell>
        </row>
      </sheetData>
      <sheetData sheetId="321">
        <row r="19">
          <cell r="B19">
            <v>0</v>
          </cell>
        </row>
      </sheetData>
      <sheetData sheetId="322">
        <row r="19">
          <cell r="B19" t="str">
            <v>02.厚板</v>
          </cell>
        </row>
      </sheetData>
      <sheetData sheetId="323">
        <row r="19">
          <cell r="B19" t="str">
            <v>02.厚板</v>
          </cell>
        </row>
      </sheetData>
      <sheetData sheetId="324">
        <row r="19">
          <cell r="B19">
            <v>0</v>
          </cell>
        </row>
      </sheetData>
      <sheetData sheetId="325">
        <row r="19">
          <cell r="B19">
            <v>0</v>
          </cell>
        </row>
      </sheetData>
      <sheetData sheetId="326">
        <row r="19">
          <cell r="B19" t="str">
            <v>02.厚板</v>
          </cell>
        </row>
      </sheetData>
      <sheetData sheetId="327">
        <row r="19">
          <cell r="B19">
            <v>0</v>
          </cell>
        </row>
      </sheetData>
      <sheetData sheetId="328">
        <row r="19">
          <cell r="B19">
            <v>0</v>
          </cell>
        </row>
      </sheetData>
      <sheetData sheetId="329">
        <row r="19">
          <cell r="B19">
            <v>0</v>
          </cell>
        </row>
      </sheetData>
      <sheetData sheetId="330">
        <row r="19">
          <cell r="B19" t="str">
            <v>02.厚板</v>
          </cell>
        </row>
      </sheetData>
      <sheetData sheetId="331">
        <row r="19">
          <cell r="B19">
            <v>0</v>
          </cell>
        </row>
      </sheetData>
      <sheetData sheetId="332">
        <row r="19">
          <cell r="B19" t="str">
            <v>02.厚板</v>
          </cell>
        </row>
      </sheetData>
      <sheetData sheetId="333">
        <row r="19">
          <cell r="B19">
            <v>0</v>
          </cell>
        </row>
      </sheetData>
      <sheetData sheetId="334">
        <row r="19">
          <cell r="B19">
            <v>0</v>
          </cell>
        </row>
      </sheetData>
      <sheetData sheetId="335">
        <row r="19">
          <cell r="B19">
            <v>0</v>
          </cell>
        </row>
      </sheetData>
      <sheetData sheetId="336">
        <row r="19">
          <cell r="B19" t="str">
            <v>02.厚板</v>
          </cell>
        </row>
      </sheetData>
      <sheetData sheetId="337">
        <row r="19">
          <cell r="B19" t="str">
            <v>02.厚板</v>
          </cell>
        </row>
      </sheetData>
      <sheetData sheetId="338">
        <row r="19">
          <cell r="B19">
            <v>0</v>
          </cell>
        </row>
      </sheetData>
      <sheetData sheetId="339">
        <row r="19">
          <cell r="B19">
            <v>0</v>
          </cell>
        </row>
      </sheetData>
      <sheetData sheetId="340">
        <row r="19">
          <cell r="B19">
            <v>0</v>
          </cell>
        </row>
      </sheetData>
      <sheetData sheetId="341">
        <row r="19">
          <cell r="B19">
            <v>0</v>
          </cell>
        </row>
      </sheetData>
      <sheetData sheetId="342">
        <row r="19">
          <cell r="B19">
            <v>0</v>
          </cell>
        </row>
      </sheetData>
      <sheetData sheetId="343">
        <row r="19">
          <cell r="B19">
            <v>0</v>
          </cell>
        </row>
      </sheetData>
      <sheetData sheetId="344">
        <row r="19">
          <cell r="B19">
            <v>0</v>
          </cell>
        </row>
      </sheetData>
      <sheetData sheetId="345">
        <row r="19">
          <cell r="B19" t="str">
            <v>02.厚板</v>
          </cell>
        </row>
      </sheetData>
      <sheetData sheetId="346">
        <row r="19">
          <cell r="B19" t="str">
            <v>02.厚板</v>
          </cell>
        </row>
      </sheetData>
      <sheetData sheetId="347">
        <row r="19">
          <cell r="B19" t="str">
            <v>02.厚板</v>
          </cell>
        </row>
      </sheetData>
      <sheetData sheetId="348">
        <row r="19">
          <cell r="B19">
            <v>0</v>
          </cell>
        </row>
      </sheetData>
      <sheetData sheetId="349">
        <row r="19">
          <cell r="B19">
            <v>0</v>
          </cell>
        </row>
      </sheetData>
      <sheetData sheetId="350">
        <row r="19">
          <cell r="B19">
            <v>0</v>
          </cell>
        </row>
      </sheetData>
      <sheetData sheetId="351">
        <row r="19">
          <cell r="B19" t="str">
            <v>02.厚板</v>
          </cell>
        </row>
      </sheetData>
      <sheetData sheetId="352">
        <row r="19">
          <cell r="B19" t="str">
            <v>02.厚板</v>
          </cell>
        </row>
      </sheetData>
      <sheetData sheetId="353">
        <row r="19">
          <cell r="B19" t="str">
            <v>02.厚板</v>
          </cell>
        </row>
      </sheetData>
      <sheetData sheetId="354">
        <row r="19">
          <cell r="B19">
            <v>0</v>
          </cell>
        </row>
      </sheetData>
      <sheetData sheetId="355">
        <row r="19">
          <cell r="B19">
            <v>0</v>
          </cell>
        </row>
      </sheetData>
      <sheetData sheetId="356">
        <row r="19">
          <cell r="B19">
            <v>0</v>
          </cell>
        </row>
      </sheetData>
      <sheetData sheetId="357">
        <row r="19">
          <cell r="B19">
            <v>0</v>
          </cell>
        </row>
      </sheetData>
      <sheetData sheetId="358">
        <row r="19">
          <cell r="B19">
            <v>0</v>
          </cell>
        </row>
      </sheetData>
      <sheetData sheetId="359">
        <row r="19">
          <cell r="B19">
            <v>0</v>
          </cell>
        </row>
      </sheetData>
      <sheetData sheetId="360">
        <row r="19">
          <cell r="B19" t="str">
            <v>02.厚板</v>
          </cell>
        </row>
      </sheetData>
      <sheetData sheetId="361">
        <row r="19">
          <cell r="B19" t="str">
            <v>02.厚板</v>
          </cell>
        </row>
      </sheetData>
      <sheetData sheetId="362">
        <row r="19">
          <cell r="B19" t="str">
            <v>02.厚板</v>
          </cell>
        </row>
      </sheetData>
      <sheetData sheetId="363">
        <row r="19">
          <cell r="B19" t="str">
            <v>02.厚板</v>
          </cell>
        </row>
      </sheetData>
      <sheetData sheetId="364">
        <row r="19">
          <cell r="B19">
            <v>0</v>
          </cell>
        </row>
      </sheetData>
      <sheetData sheetId="365">
        <row r="19">
          <cell r="B19">
            <v>0</v>
          </cell>
        </row>
      </sheetData>
      <sheetData sheetId="366">
        <row r="19">
          <cell r="B19" t="str">
            <v>02.厚板</v>
          </cell>
        </row>
      </sheetData>
      <sheetData sheetId="367">
        <row r="19">
          <cell r="B19" t="str">
            <v>02.厚板</v>
          </cell>
        </row>
      </sheetData>
      <sheetData sheetId="368">
        <row r="19">
          <cell r="B19" t="str">
            <v>02.厚板</v>
          </cell>
        </row>
      </sheetData>
      <sheetData sheetId="369"/>
      <sheetData sheetId="370"/>
      <sheetData sheetId="371"/>
      <sheetData sheetId="372"/>
      <sheetData sheetId="373"/>
      <sheetData sheetId="374">
        <row r="19">
          <cell r="B19">
            <v>0</v>
          </cell>
        </row>
      </sheetData>
      <sheetData sheetId="375">
        <row r="19">
          <cell r="B19">
            <v>0</v>
          </cell>
        </row>
      </sheetData>
      <sheetData sheetId="376">
        <row r="19">
          <cell r="B19">
            <v>0</v>
          </cell>
        </row>
      </sheetData>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row r="19">
          <cell r="B19" t="str">
            <v>02.厚板</v>
          </cell>
        </row>
      </sheetData>
      <sheetData sheetId="391"/>
      <sheetData sheetId="392"/>
      <sheetData sheetId="393"/>
      <sheetData sheetId="394">
        <row r="19">
          <cell r="B19">
            <v>0</v>
          </cell>
        </row>
      </sheetData>
      <sheetData sheetId="395">
        <row r="19">
          <cell r="B19">
            <v>0</v>
          </cell>
        </row>
      </sheetData>
      <sheetData sheetId="396">
        <row r="19">
          <cell r="B19">
            <v>0</v>
          </cell>
        </row>
      </sheetData>
      <sheetData sheetId="397"/>
      <sheetData sheetId="398"/>
      <sheetData sheetId="399"/>
      <sheetData sheetId="400"/>
      <sheetData sheetId="401"/>
      <sheetData sheetId="402"/>
      <sheetData sheetId="403"/>
      <sheetData sheetId="404"/>
      <sheetData sheetId="405"/>
      <sheetData sheetId="406"/>
      <sheetData sheetId="407"/>
      <sheetData sheetId="408">
        <row r="19">
          <cell r="B19" t="str">
            <v>02.厚板</v>
          </cell>
        </row>
      </sheetData>
      <sheetData sheetId="409"/>
      <sheetData sheetId="410"/>
      <sheetData sheetId="411"/>
      <sheetData sheetId="412"/>
      <sheetData sheetId="413"/>
      <sheetData sheetId="414">
        <row r="19">
          <cell r="B19">
            <v>0</v>
          </cell>
        </row>
      </sheetData>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row r="19">
          <cell r="B19" t="str">
            <v>02.厚板</v>
          </cell>
        </row>
      </sheetData>
      <sheetData sheetId="429"/>
      <sheetData sheetId="430"/>
      <sheetData sheetId="431"/>
      <sheetData sheetId="432"/>
      <sheetData sheetId="433"/>
      <sheetData sheetId="434">
        <row r="19">
          <cell r="B19">
            <v>0</v>
          </cell>
        </row>
      </sheetData>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row r="19">
          <cell r="B19" t="str">
            <v>02.厚板</v>
          </cell>
        </row>
      </sheetData>
      <sheetData sheetId="449"/>
      <sheetData sheetId="450"/>
      <sheetData sheetId="451"/>
      <sheetData sheetId="452"/>
      <sheetData sheetId="453"/>
      <sheetData sheetId="454">
        <row r="19">
          <cell r="B19">
            <v>0</v>
          </cell>
        </row>
      </sheetData>
      <sheetData sheetId="455">
        <row r="19">
          <cell r="B19">
            <v>0</v>
          </cell>
        </row>
      </sheetData>
      <sheetData sheetId="456"/>
      <sheetData sheetId="457"/>
      <sheetData sheetId="458"/>
      <sheetData sheetId="459"/>
      <sheetData sheetId="460"/>
      <sheetData sheetId="461"/>
      <sheetData sheetId="462"/>
      <sheetData sheetId="463"/>
      <sheetData sheetId="464"/>
      <sheetData sheetId="465"/>
      <sheetData sheetId="466">
        <row r="19">
          <cell r="B19" t="str">
            <v>02.厚板</v>
          </cell>
        </row>
      </sheetData>
      <sheetData sheetId="467"/>
      <sheetData sheetId="468"/>
      <sheetData sheetId="469"/>
      <sheetData sheetId="470"/>
      <sheetData sheetId="471"/>
      <sheetData sheetId="472"/>
      <sheetData sheetId="473"/>
      <sheetData sheetId="474">
        <row r="19">
          <cell r="B19">
            <v>0</v>
          </cell>
        </row>
      </sheetData>
      <sheetData sheetId="475">
        <row r="19">
          <cell r="B19">
            <v>0</v>
          </cell>
        </row>
      </sheetData>
      <sheetData sheetId="476"/>
      <sheetData sheetId="477"/>
      <sheetData sheetId="478"/>
      <sheetData sheetId="479"/>
      <sheetData sheetId="480"/>
      <sheetData sheetId="481"/>
      <sheetData sheetId="482"/>
      <sheetData sheetId="483"/>
      <sheetData sheetId="484"/>
      <sheetData sheetId="485"/>
      <sheetData sheetId="486">
        <row r="19">
          <cell r="B19" t="str">
            <v>02.厚板</v>
          </cell>
        </row>
      </sheetData>
      <sheetData sheetId="487"/>
      <sheetData sheetId="488"/>
      <sheetData sheetId="489"/>
      <sheetData sheetId="490"/>
      <sheetData sheetId="491"/>
      <sheetData sheetId="492"/>
      <sheetData sheetId="493"/>
      <sheetData sheetId="494"/>
      <sheetData sheetId="495"/>
      <sheetData sheetId="496">
        <row r="19">
          <cell r="B19">
            <v>0</v>
          </cell>
        </row>
      </sheetData>
      <sheetData sheetId="497"/>
      <sheetData sheetId="498"/>
      <sheetData sheetId="499"/>
      <sheetData sheetId="500"/>
      <sheetData sheetId="501"/>
      <sheetData sheetId="502"/>
      <sheetData sheetId="503"/>
      <sheetData sheetId="504"/>
      <sheetData sheetId="505"/>
      <sheetData sheetId="506"/>
      <sheetData sheetId="507"/>
      <sheetData sheetId="508"/>
      <sheetData sheetId="509">
        <row r="19">
          <cell r="B19" t="str">
            <v>Klaus Döltl</v>
          </cell>
        </row>
      </sheetData>
      <sheetData sheetId="510"/>
      <sheetData sheetId="511"/>
      <sheetData sheetId="512"/>
      <sheetData sheetId="513"/>
      <sheetData sheetId="514"/>
      <sheetData sheetId="515"/>
      <sheetData sheetId="516">
        <row r="19">
          <cell r="B19">
            <v>0</v>
          </cell>
        </row>
      </sheetData>
      <sheetData sheetId="517"/>
      <sheetData sheetId="518"/>
      <sheetData sheetId="519"/>
      <sheetData sheetId="520"/>
      <sheetData sheetId="521"/>
      <sheetData sheetId="522"/>
      <sheetData sheetId="523"/>
      <sheetData sheetId="524"/>
      <sheetData sheetId="525">
        <row r="19">
          <cell r="B19" t="str">
            <v>Klaus Döltl</v>
          </cell>
        </row>
      </sheetData>
      <sheetData sheetId="526"/>
      <sheetData sheetId="527">
        <row r="19">
          <cell r="B19" t="str">
            <v>Klaus Döltl</v>
          </cell>
        </row>
      </sheetData>
      <sheetData sheetId="528"/>
      <sheetData sheetId="529">
        <row r="19">
          <cell r="B19" t="str">
            <v>Alquiler depot</v>
          </cell>
        </row>
      </sheetData>
      <sheetData sheetId="530"/>
      <sheetData sheetId="531">
        <row r="19">
          <cell r="B19" t="str">
            <v>Alquiler depot</v>
          </cell>
        </row>
      </sheetData>
      <sheetData sheetId="532"/>
      <sheetData sheetId="533">
        <row r="19">
          <cell r="B19" t="str">
            <v>Alquiler depot</v>
          </cell>
        </row>
      </sheetData>
      <sheetData sheetId="534"/>
      <sheetData sheetId="535">
        <row r="19">
          <cell r="B19" t="str">
            <v>Alquiler depot</v>
          </cell>
        </row>
      </sheetData>
      <sheetData sheetId="536"/>
      <sheetData sheetId="537">
        <row r="19">
          <cell r="B19" t="str">
            <v>Alquiler depot</v>
          </cell>
        </row>
      </sheetData>
      <sheetData sheetId="538"/>
      <sheetData sheetId="539">
        <row r="19">
          <cell r="B19" t="str">
            <v>Alquiler depot</v>
          </cell>
        </row>
      </sheetData>
      <sheetData sheetId="540"/>
      <sheetData sheetId="541">
        <row r="19">
          <cell r="B19" t="str">
            <v>Alquiler depot</v>
          </cell>
        </row>
      </sheetData>
      <sheetData sheetId="542"/>
      <sheetData sheetId="543">
        <row r="19">
          <cell r="B19" t="str">
            <v>Alquiler depot</v>
          </cell>
        </row>
      </sheetData>
      <sheetData sheetId="544"/>
      <sheetData sheetId="545"/>
      <sheetData sheetId="546"/>
      <sheetData sheetId="547"/>
      <sheetData sheetId="548"/>
      <sheetData sheetId="549">
        <row r="19">
          <cell r="B19" t="str">
            <v>Alquiler depot</v>
          </cell>
        </row>
      </sheetData>
      <sheetData sheetId="550"/>
      <sheetData sheetId="551">
        <row r="19">
          <cell r="B19" t="str">
            <v>Alquiler depot</v>
          </cell>
        </row>
      </sheetData>
      <sheetData sheetId="552"/>
      <sheetData sheetId="553">
        <row r="19">
          <cell r="B19" t="str">
            <v>Alquiler depot</v>
          </cell>
        </row>
      </sheetData>
      <sheetData sheetId="554"/>
      <sheetData sheetId="555">
        <row r="19">
          <cell r="B19" t="str">
            <v>Alquiler depot</v>
          </cell>
        </row>
      </sheetData>
      <sheetData sheetId="556"/>
      <sheetData sheetId="557">
        <row r="19">
          <cell r="B19" t="str">
            <v>Alquiler depot</v>
          </cell>
        </row>
      </sheetData>
      <sheetData sheetId="558"/>
      <sheetData sheetId="559">
        <row r="19">
          <cell r="B19" t="str">
            <v>Alquiler depot</v>
          </cell>
        </row>
      </sheetData>
      <sheetData sheetId="560"/>
      <sheetData sheetId="561">
        <row r="19">
          <cell r="B19" t="str">
            <v>Alquiler depot</v>
          </cell>
        </row>
      </sheetData>
      <sheetData sheetId="562"/>
      <sheetData sheetId="563">
        <row r="19">
          <cell r="B19" t="str">
            <v>Alquiler depot</v>
          </cell>
        </row>
      </sheetData>
      <sheetData sheetId="564"/>
      <sheetData sheetId="565"/>
      <sheetData sheetId="566"/>
      <sheetData sheetId="567"/>
      <sheetData sheetId="568"/>
      <sheetData sheetId="569">
        <row r="19">
          <cell r="B19" t="str">
            <v>Alquiler depot</v>
          </cell>
        </row>
      </sheetData>
      <sheetData sheetId="570"/>
      <sheetData sheetId="571">
        <row r="19">
          <cell r="B19" t="str">
            <v>Alquiler depot</v>
          </cell>
        </row>
      </sheetData>
      <sheetData sheetId="572"/>
      <sheetData sheetId="573">
        <row r="19">
          <cell r="B19" t="str">
            <v>Alquiler depot</v>
          </cell>
        </row>
      </sheetData>
      <sheetData sheetId="574"/>
      <sheetData sheetId="575">
        <row r="19">
          <cell r="B19" t="str">
            <v>Alquiler depot</v>
          </cell>
        </row>
      </sheetData>
      <sheetData sheetId="576"/>
      <sheetData sheetId="577">
        <row r="19">
          <cell r="B19" t="str">
            <v>Alquiler depot</v>
          </cell>
        </row>
      </sheetData>
      <sheetData sheetId="578"/>
      <sheetData sheetId="579">
        <row r="19">
          <cell r="B19" t="str">
            <v>Alquiler depot</v>
          </cell>
        </row>
      </sheetData>
      <sheetData sheetId="580"/>
      <sheetData sheetId="581">
        <row r="19">
          <cell r="B19" t="str">
            <v>Alquiler depot</v>
          </cell>
        </row>
      </sheetData>
      <sheetData sheetId="582"/>
      <sheetData sheetId="583">
        <row r="19">
          <cell r="B19" t="str">
            <v>Alquiler depot</v>
          </cell>
        </row>
      </sheetData>
      <sheetData sheetId="584"/>
      <sheetData sheetId="585">
        <row r="19">
          <cell r="B19" t="str">
            <v>Alquiler depot</v>
          </cell>
        </row>
      </sheetData>
      <sheetData sheetId="586"/>
      <sheetData sheetId="587">
        <row r="19">
          <cell r="B19" t="str">
            <v>Alquiler depot</v>
          </cell>
        </row>
      </sheetData>
      <sheetData sheetId="588"/>
      <sheetData sheetId="589"/>
      <sheetData sheetId="590"/>
      <sheetData sheetId="591">
        <row r="19">
          <cell r="B19" t="str">
            <v>Alquiler depot</v>
          </cell>
        </row>
      </sheetData>
      <sheetData sheetId="592"/>
      <sheetData sheetId="593">
        <row r="19">
          <cell r="B19" t="str">
            <v>Alquiler depot</v>
          </cell>
        </row>
      </sheetData>
      <sheetData sheetId="594"/>
      <sheetData sheetId="595">
        <row r="19">
          <cell r="B19" t="str">
            <v>Alquiler depot</v>
          </cell>
        </row>
      </sheetData>
      <sheetData sheetId="596"/>
      <sheetData sheetId="597">
        <row r="19">
          <cell r="B19" t="str">
            <v>Alquiler depot</v>
          </cell>
        </row>
      </sheetData>
      <sheetData sheetId="598">
        <row r="19">
          <cell r="B19" t="str">
            <v>Alquiler depot</v>
          </cell>
        </row>
      </sheetData>
      <sheetData sheetId="599">
        <row r="19">
          <cell r="B19" t="str">
            <v>Alquiler depot</v>
          </cell>
        </row>
      </sheetData>
      <sheetData sheetId="600">
        <row r="19">
          <cell r="B19" t="str">
            <v>Alquiler depot</v>
          </cell>
        </row>
      </sheetData>
      <sheetData sheetId="601">
        <row r="19">
          <cell r="B19" t="str">
            <v>Alquiler depot</v>
          </cell>
        </row>
      </sheetData>
      <sheetData sheetId="602">
        <row r="19">
          <cell r="B19" t="str">
            <v>Alquiler depot</v>
          </cell>
        </row>
      </sheetData>
      <sheetData sheetId="603">
        <row r="19">
          <cell r="B19" t="str">
            <v>Alquiler depot</v>
          </cell>
        </row>
      </sheetData>
      <sheetData sheetId="604">
        <row r="19">
          <cell r="B19" t="str">
            <v>Alquiler depot</v>
          </cell>
        </row>
      </sheetData>
      <sheetData sheetId="605">
        <row r="19">
          <cell r="B19" t="str">
            <v>Alquiler depot</v>
          </cell>
        </row>
      </sheetData>
      <sheetData sheetId="606">
        <row r="19">
          <cell r="B19" t="str">
            <v>Alquiler depot</v>
          </cell>
        </row>
      </sheetData>
      <sheetData sheetId="607">
        <row r="19">
          <cell r="B19" t="str">
            <v>Alquiler depot</v>
          </cell>
        </row>
      </sheetData>
      <sheetData sheetId="608">
        <row r="19">
          <cell r="B19" t="str">
            <v>Alquiler depot</v>
          </cell>
        </row>
      </sheetData>
      <sheetData sheetId="609"/>
      <sheetData sheetId="610">
        <row r="19">
          <cell r="B19" t="str">
            <v>Alquiler depot</v>
          </cell>
        </row>
      </sheetData>
      <sheetData sheetId="611"/>
      <sheetData sheetId="612">
        <row r="19">
          <cell r="B19" t="str">
            <v>Alquiler depot</v>
          </cell>
        </row>
      </sheetData>
      <sheetData sheetId="613"/>
      <sheetData sheetId="614">
        <row r="19">
          <cell r="B19" t="str">
            <v>Alquiler depot</v>
          </cell>
        </row>
      </sheetData>
      <sheetData sheetId="615"/>
      <sheetData sheetId="616">
        <row r="19">
          <cell r="B19" t="str">
            <v>Alquiler depot</v>
          </cell>
        </row>
      </sheetData>
      <sheetData sheetId="617"/>
      <sheetData sheetId="618"/>
      <sheetData sheetId="619"/>
      <sheetData sheetId="620">
        <row r="19">
          <cell r="B19" t="str">
            <v>Alquiler depot</v>
          </cell>
        </row>
      </sheetData>
      <sheetData sheetId="621"/>
      <sheetData sheetId="622">
        <row r="19">
          <cell r="B19" t="str">
            <v>Alquiler depot</v>
          </cell>
        </row>
      </sheetData>
      <sheetData sheetId="623"/>
      <sheetData sheetId="624">
        <row r="19">
          <cell r="B19" t="str">
            <v>Alquiler depot</v>
          </cell>
        </row>
      </sheetData>
      <sheetData sheetId="625"/>
      <sheetData sheetId="626">
        <row r="19">
          <cell r="B19" t="str">
            <v>Alquiler depot</v>
          </cell>
        </row>
      </sheetData>
      <sheetData sheetId="627">
        <row r="19">
          <cell r="B19" t="str">
            <v>Alquiler depot</v>
          </cell>
        </row>
      </sheetData>
      <sheetData sheetId="628">
        <row r="19">
          <cell r="B19" t="str">
            <v>Alquiler depot</v>
          </cell>
        </row>
      </sheetData>
      <sheetData sheetId="629"/>
      <sheetData sheetId="630">
        <row r="19">
          <cell r="B19" t="str">
            <v>Alquiler depot</v>
          </cell>
        </row>
      </sheetData>
      <sheetData sheetId="631"/>
      <sheetData sheetId="632">
        <row r="19">
          <cell r="B19" t="str">
            <v>Alquiler depot</v>
          </cell>
        </row>
      </sheetData>
      <sheetData sheetId="633"/>
      <sheetData sheetId="634">
        <row r="19">
          <cell r="B19" t="str">
            <v>Alquiler depot</v>
          </cell>
        </row>
      </sheetData>
      <sheetData sheetId="635"/>
      <sheetData sheetId="636">
        <row r="19">
          <cell r="B19" t="str">
            <v>Alquiler depot</v>
          </cell>
        </row>
      </sheetData>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row r="19">
          <cell r="B19" t="str">
            <v>Klaus Döltl</v>
          </cell>
        </row>
      </sheetData>
      <sheetData sheetId="665"/>
      <sheetData sheetId="666"/>
      <sheetData sheetId="667"/>
      <sheetData sheetId="668"/>
      <sheetData sheetId="669"/>
      <sheetData sheetId="670"/>
      <sheetData sheetId="671"/>
      <sheetData sheetId="672"/>
      <sheetData sheetId="673"/>
      <sheetData sheetId="674"/>
      <sheetData sheetId="675">
        <row r="19">
          <cell r="B19" t="str">
            <v>Alquiler depot</v>
          </cell>
        </row>
      </sheetData>
      <sheetData sheetId="676"/>
      <sheetData sheetId="677"/>
      <sheetData sheetId="678"/>
      <sheetData sheetId="679"/>
      <sheetData sheetId="680"/>
      <sheetData sheetId="681"/>
      <sheetData sheetId="682"/>
      <sheetData sheetId="683"/>
      <sheetData sheetId="684">
        <row r="19">
          <cell r="B19" t="str">
            <v>Klaus Döltl</v>
          </cell>
        </row>
      </sheetData>
      <sheetData sheetId="685"/>
      <sheetData sheetId="686"/>
      <sheetData sheetId="687"/>
      <sheetData sheetId="688"/>
      <sheetData sheetId="689"/>
      <sheetData sheetId="690"/>
      <sheetData sheetId="691"/>
      <sheetData sheetId="692"/>
      <sheetData sheetId="693"/>
      <sheetData sheetId="694"/>
      <sheetData sheetId="695">
        <row r="19">
          <cell r="B19" t="str">
            <v>Klaus Döltl</v>
          </cell>
        </row>
      </sheetData>
      <sheetData sheetId="696">
        <row r="19">
          <cell r="B19" t="str">
            <v>Klaus Döltl</v>
          </cell>
        </row>
      </sheetData>
      <sheetData sheetId="697"/>
      <sheetData sheetId="698">
        <row r="19">
          <cell r="B19" t="str">
            <v>Klaus Döltl</v>
          </cell>
        </row>
      </sheetData>
      <sheetData sheetId="699">
        <row r="19">
          <cell r="B19" t="str">
            <v>Alquiler depot</v>
          </cell>
        </row>
      </sheetData>
      <sheetData sheetId="700">
        <row r="19">
          <cell r="B19" t="str">
            <v>Klaus Döltl</v>
          </cell>
        </row>
      </sheetData>
      <sheetData sheetId="701">
        <row r="19">
          <cell r="B19" t="str">
            <v>Alquiler depot</v>
          </cell>
        </row>
      </sheetData>
      <sheetData sheetId="702">
        <row r="19">
          <cell r="B19" t="str">
            <v>Klaus Döltl</v>
          </cell>
        </row>
      </sheetData>
      <sheetData sheetId="703">
        <row r="19">
          <cell r="B19" t="str">
            <v>Klaus Döltl</v>
          </cell>
        </row>
      </sheetData>
      <sheetData sheetId="704">
        <row r="19">
          <cell r="B19" t="str">
            <v>Alquiler depot</v>
          </cell>
        </row>
      </sheetData>
      <sheetData sheetId="705">
        <row r="19">
          <cell r="B19" t="str">
            <v>Klaus Döltl</v>
          </cell>
        </row>
      </sheetData>
      <sheetData sheetId="706">
        <row r="19">
          <cell r="B19" t="str">
            <v>Alquiler depot</v>
          </cell>
        </row>
      </sheetData>
      <sheetData sheetId="707">
        <row r="19">
          <cell r="B19" t="str">
            <v>Alquiler depot</v>
          </cell>
        </row>
      </sheetData>
      <sheetData sheetId="708">
        <row r="19">
          <cell r="B19" t="str">
            <v>Alquiler depot</v>
          </cell>
        </row>
      </sheetData>
      <sheetData sheetId="709"/>
      <sheetData sheetId="710">
        <row r="19">
          <cell r="B19" t="str">
            <v>Klaus Döltl</v>
          </cell>
        </row>
      </sheetData>
      <sheetData sheetId="711"/>
      <sheetData sheetId="712">
        <row r="19">
          <cell r="B19" t="str">
            <v>Alquiler depot</v>
          </cell>
        </row>
      </sheetData>
      <sheetData sheetId="713">
        <row r="19">
          <cell r="B19" t="str">
            <v>Klaus Döltl</v>
          </cell>
        </row>
      </sheetData>
      <sheetData sheetId="714">
        <row r="19">
          <cell r="B19" t="str">
            <v>02.厚板</v>
          </cell>
        </row>
      </sheetData>
      <sheetData sheetId="715">
        <row r="19">
          <cell r="B19" t="str">
            <v>Klaus Döltl</v>
          </cell>
        </row>
      </sheetData>
      <sheetData sheetId="716">
        <row r="19">
          <cell r="B19" t="str">
            <v>Klaus Döltl</v>
          </cell>
        </row>
      </sheetData>
      <sheetData sheetId="717">
        <row r="19">
          <cell r="B19" t="str">
            <v>Alquiler depot</v>
          </cell>
        </row>
      </sheetData>
      <sheetData sheetId="718">
        <row r="19">
          <cell r="B19" t="str">
            <v>Klaus Döltl</v>
          </cell>
        </row>
      </sheetData>
      <sheetData sheetId="719"/>
      <sheetData sheetId="720"/>
      <sheetData sheetId="721">
        <row r="19">
          <cell r="B19" t="str">
            <v>Alquiler depot</v>
          </cell>
        </row>
      </sheetData>
      <sheetData sheetId="722">
        <row r="19">
          <cell r="B19" t="str">
            <v>Klaus Döltl</v>
          </cell>
        </row>
      </sheetData>
      <sheetData sheetId="723"/>
      <sheetData sheetId="724">
        <row r="19">
          <cell r="B19" t="str">
            <v>Alquiler depot</v>
          </cell>
        </row>
      </sheetData>
      <sheetData sheetId="725"/>
      <sheetData sheetId="726">
        <row r="19">
          <cell r="B19" t="str">
            <v>Alquiler depot</v>
          </cell>
        </row>
      </sheetData>
      <sheetData sheetId="727"/>
      <sheetData sheetId="728">
        <row r="19">
          <cell r="B19" t="str">
            <v>Alquiler depot</v>
          </cell>
        </row>
      </sheetData>
      <sheetData sheetId="729"/>
      <sheetData sheetId="730">
        <row r="19">
          <cell r="B19" t="str">
            <v>Klaus Döltl</v>
          </cell>
        </row>
      </sheetData>
      <sheetData sheetId="731"/>
      <sheetData sheetId="732">
        <row r="19">
          <cell r="B19" t="str">
            <v>Klaus Döltl</v>
          </cell>
        </row>
      </sheetData>
      <sheetData sheetId="733"/>
      <sheetData sheetId="734">
        <row r="19">
          <cell r="B19" t="str">
            <v>Alquiler depot</v>
          </cell>
        </row>
      </sheetData>
      <sheetData sheetId="735">
        <row r="19">
          <cell r="B19" t="str">
            <v>Klaus Döltl</v>
          </cell>
        </row>
      </sheetData>
      <sheetData sheetId="736">
        <row r="19">
          <cell r="B19" t="str">
            <v>Klaus Döltl</v>
          </cell>
        </row>
      </sheetData>
      <sheetData sheetId="737"/>
      <sheetData sheetId="738"/>
      <sheetData sheetId="739"/>
      <sheetData sheetId="740">
        <row r="19">
          <cell r="B19" t="str">
            <v>Klaus Döltl</v>
          </cell>
        </row>
      </sheetData>
      <sheetData sheetId="741">
        <row r="19">
          <cell r="B19" t="str">
            <v>Alquiler depot</v>
          </cell>
        </row>
      </sheetData>
      <sheetData sheetId="742">
        <row r="19">
          <cell r="B19" t="str">
            <v>Klaus Döltl</v>
          </cell>
        </row>
      </sheetData>
      <sheetData sheetId="743">
        <row r="19">
          <cell r="B19" t="str">
            <v>Klaus Döltl</v>
          </cell>
        </row>
      </sheetData>
      <sheetData sheetId="744"/>
      <sheetData sheetId="745">
        <row r="19">
          <cell r="B19" t="str">
            <v>Klaus Döltl</v>
          </cell>
        </row>
      </sheetData>
      <sheetData sheetId="746">
        <row r="19">
          <cell r="B19" t="str">
            <v>Alquiler depot</v>
          </cell>
        </row>
      </sheetData>
      <sheetData sheetId="747">
        <row r="19">
          <cell r="B19" t="str">
            <v>Alquiler depot</v>
          </cell>
        </row>
      </sheetData>
      <sheetData sheetId="748">
        <row r="19">
          <cell r="B19" t="str">
            <v>Alquiler depot</v>
          </cell>
        </row>
      </sheetData>
      <sheetData sheetId="749">
        <row r="19">
          <cell r="B19" t="str">
            <v>Klaus Döltl</v>
          </cell>
        </row>
      </sheetData>
      <sheetData sheetId="750">
        <row r="19">
          <cell r="B19" t="str">
            <v>Klaus Döltl</v>
          </cell>
        </row>
      </sheetData>
      <sheetData sheetId="751">
        <row r="19">
          <cell r="B19" t="str">
            <v>Alquiler depot</v>
          </cell>
        </row>
      </sheetData>
      <sheetData sheetId="752">
        <row r="19">
          <cell r="B19" t="str">
            <v>Klaus Döltl</v>
          </cell>
        </row>
      </sheetData>
      <sheetData sheetId="753">
        <row r="19">
          <cell r="B19" t="str">
            <v>02.厚板</v>
          </cell>
        </row>
      </sheetData>
      <sheetData sheetId="754">
        <row r="19">
          <cell r="B19" t="str">
            <v>Klaus Döltl</v>
          </cell>
        </row>
      </sheetData>
      <sheetData sheetId="755">
        <row r="19">
          <cell r="B19" t="str">
            <v>Klaus Döltl</v>
          </cell>
        </row>
      </sheetData>
      <sheetData sheetId="756">
        <row r="19">
          <cell r="B19" t="str">
            <v>Alquiler depot</v>
          </cell>
        </row>
      </sheetData>
      <sheetData sheetId="757">
        <row r="19">
          <cell r="B19" t="str">
            <v>Klaus Döltl</v>
          </cell>
        </row>
      </sheetData>
      <sheetData sheetId="758"/>
      <sheetData sheetId="759">
        <row r="19">
          <cell r="B19" t="str">
            <v>Alquiler depot</v>
          </cell>
        </row>
      </sheetData>
      <sheetData sheetId="760">
        <row r="19">
          <cell r="B19" t="str">
            <v>Alquiler depot</v>
          </cell>
        </row>
      </sheetData>
      <sheetData sheetId="761">
        <row r="19">
          <cell r="B19" t="str">
            <v>Klaus Döltl</v>
          </cell>
        </row>
      </sheetData>
      <sheetData sheetId="762"/>
      <sheetData sheetId="763">
        <row r="19">
          <cell r="B19" t="str">
            <v>Alquiler depot</v>
          </cell>
        </row>
      </sheetData>
      <sheetData sheetId="764"/>
      <sheetData sheetId="765">
        <row r="19">
          <cell r="B19" t="str">
            <v>02.厚板</v>
          </cell>
        </row>
      </sheetData>
      <sheetData sheetId="766"/>
      <sheetData sheetId="767">
        <row r="19">
          <cell r="B19" t="str">
            <v>Alquiler depot</v>
          </cell>
        </row>
      </sheetData>
      <sheetData sheetId="768"/>
      <sheetData sheetId="769">
        <row r="19">
          <cell r="B19" t="str">
            <v>02.厚板</v>
          </cell>
        </row>
      </sheetData>
      <sheetData sheetId="770"/>
      <sheetData sheetId="771"/>
      <sheetData sheetId="772"/>
      <sheetData sheetId="773"/>
      <sheetData sheetId="774"/>
      <sheetData sheetId="775"/>
      <sheetData sheetId="776"/>
      <sheetData sheetId="777"/>
      <sheetData sheetId="778"/>
      <sheetData sheetId="779"/>
      <sheetData sheetId="780"/>
      <sheetData sheetId="781">
        <row r="19">
          <cell r="B19" t="str">
            <v>Klaus Döltl</v>
          </cell>
        </row>
      </sheetData>
      <sheetData sheetId="782">
        <row r="19">
          <cell r="B19" t="str">
            <v>Alquiler depot</v>
          </cell>
        </row>
      </sheetData>
      <sheetData sheetId="783"/>
      <sheetData sheetId="784"/>
      <sheetData sheetId="785">
        <row r="19">
          <cell r="B19" t="str">
            <v>Alquiler depot</v>
          </cell>
        </row>
      </sheetData>
      <sheetData sheetId="786">
        <row r="19">
          <cell r="B19" t="str">
            <v>Klaus Döltl</v>
          </cell>
        </row>
      </sheetData>
      <sheetData sheetId="787"/>
      <sheetData sheetId="788">
        <row r="19">
          <cell r="B19" t="str">
            <v>Alquiler depot</v>
          </cell>
        </row>
      </sheetData>
      <sheetData sheetId="789"/>
      <sheetData sheetId="790">
        <row r="19">
          <cell r="B19" t="str">
            <v>Klaus Döltl</v>
          </cell>
        </row>
      </sheetData>
      <sheetData sheetId="791"/>
      <sheetData sheetId="792">
        <row r="19">
          <cell r="B19" t="str">
            <v>Alquiler depot</v>
          </cell>
        </row>
      </sheetData>
      <sheetData sheetId="793">
        <row r="19">
          <cell r="B19" t="str">
            <v>Klaus Döltl</v>
          </cell>
        </row>
      </sheetData>
      <sheetData sheetId="794">
        <row r="19">
          <cell r="B19" t="str">
            <v>Alquiler depot</v>
          </cell>
        </row>
      </sheetData>
      <sheetData sheetId="795">
        <row r="19">
          <cell r="B19" t="str">
            <v>Klaus Döltl</v>
          </cell>
        </row>
      </sheetData>
      <sheetData sheetId="796"/>
      <sheetData sheetId="797"/>
      <sheetData sheetId="798">
        <row r="19">
          <cell r="B19" t="str">
            <v>Alquiler depot</v>
          </cell>
        </row>
      </sheetData>
      <sheetData sheetId="799"/>
      <sheetData sheetId="800"/>
      <sheetData sheetId="801"/>
      <sheetData sheetId="802"/>
      <sheetData sheetId="803">
        <row r="19">
          <cell r="B19" t="str">
            <v>Alquiler depot</v>
          </cell>
        </row>
      </sheetData>
      <sheetData sheetId="804"/>
      <sheetData sheetId="805">
        <row r="19">
          <cell r="B19" t="str">
            <v>Alquiler depot</v>
          </cell>
        </row>
      </sheetData>
      <sheetData sheetId="806"/>
      <sheetData sheetId="807">
        <row r="19">
          <cell r="B19" t="str">
            <v>Klaus Döltl</v>
          </cell>
        </row>
      </sheetData>
      <sheetData sheetId="808"/>
      <sheetData sheetId="809"/>
      <sheetData sheetId="810"/>
      <sheetData sheetId="811"/>
      <sheetData sheetId="812"/>
      <sheetData sheetId="813"/>
      <sheetData sheetId="814"/>
      <sheetData sheetId="815">
        <row r="19">
          <cell r="B19" t="str">
            <v>Alquiler depot</v>
          </cell>
        </row>
      </sheetData>
      <sheetData sheetId="816"/>
      <sheetData sheetId="817">
        <row r="19">
          <cell r="B19" t="str">
            <v>Alquiler depot</v>
          </cell>
        </row>
      </sheetData>
      <sheetData sheetId="818"/>
      <sheetData sheetId="819">
        <row r="19">
          <cell r="B19" t="str">
            <v>Klaus Döltl</v>
          </cell>
        </row>
      </sheetData>
      <sheetData sheetId="820"/>
      <sheetData sheetId="821"/>
      <sheetData sheetId="822"/>
      <sheetData sheetId="823"/>
      <sheetData sheetId="824"/>
      <sheetData sheetId="825"/>
      <sheetData sheetId="826"/>
      <sheetData sheetId="827"/>
      <sheetData sheetId="828"/>
      <sheetData sheetId="829">
        <row r="19">
          <cell r="B19" t="str">
            <v>Alquiler depot</v>
          </cell>
        </row>
      </sheetData>
      <sheetData sheetId="830"/>
      <sheetData sheetId="831"/>
      <sheetData sheetId="832"/>
      <sheetData sheetId="833">
        <row r="19">
          <cell r="B19" t="str">
            <v>Klaus Döltl</v>
          </cell>
        </row>
      </sheetData>
      <sheetData sheetId="834"/>
      <sheetData sheetId="835"/>
      <sheetData sheetId="836"/>
      <sheetData sheetId="837"/>
      <sheetData sheetId="838"/>
      <sheetData sheetId="839"/>
      <sheetData sheetId="840"/>
      <sheetData sheetId="841">
        <row r="19">
          <cell r="B19" t="str">
            <v>Alquiler depot</v>
          </cell>
        </row>
      </sheetData>
      <sheetData sheetId="842"/>
      <sheetData sheetId="843"/>
      <sheetData sheetId="844"/>
      <sheetData sheetId="845">
        <row r="19">
          <cell r="B19" t="str">
            <v>Klaus Döltl</v>
          </cell>
        </row>
      </sheetData>
      <sheetData sheetId="846"/>
      <sheetData sheetId="847"/>
      <sheetData sheetId="848"/>
      <sheetData sheetId="849"/>
      <sheetData sheetId="850"/>
      <sheetData sheetId="851"/>
      <sheetData sheetId="852"/>
      <sheetData sheetId="853">
        <row r="19">
          <cell r="B19" t="str">
            <v>Alquiler depot</v>
          </cell>
        </row>
      </sheetData>
      <sheetData sheetId="854"/>
      <sheetData sheetId="855"/>
      <sheetData sheetId="856"/>
      <sheetData sheetId="857">
        <row r="19">
          <cell r="B19" t="str">
            <v>Klaus Döltl</v>
          </cell>
        </row>
      </sheetData>
      <sheetData sheetId="858"/>
      <sheetData sheetId="859"/>
      <sheetData sheetId="860"/>
      <sheetData sheetId="861"/>
      <sheetData sheetId="862"/>
      <sheetData sheetId="863"/>
      <sheetData sheetId="864"/>
      <sheetData sheetId="865">
        <row r="19">
          <cell r="B19" t="str">
            <v>Alquiler depot</v>
          </cell>
        </row>
      </sheetData>
      <sheetData sheetId="866"/>
      <sheetData sheetId="867"/>
      <sheetData sheetId="868"/>
      <sheetData sheetId="869">
        <row r="19">
          <cell r="B19" t="str">
            <v>Klaus Döltl</v>
          </cell>
        </row>
      </sheetData>
      <sheetData sheetId="870"/>
      <sheetData sheetId="871"/>
      <sheetData sheetId="872"/>
      <sheetData sheetId="873">
        <row r="19">
          <cell r="B19" t="str">
            <v>02.厚板</v>
          </cell>
        </row>
      </sheetData>
      <sheetData sheetId="874">
        <row r="19">
          <cell r="B19" t="str">
            <v>Klaus Döltl</v>
          </cell>
        </row>
      </sheetData>
      <sheetData sheetId="875"/>
      <sheetData sheetId="876"/>
      <sheetData sheetId="877"/>
      <sheetData sheetId="878"/>
      <sheetData sheetId="879"/>
      <sheetData sheetId="880"/>
      <sheetData sheetId="881"/>
      <sheetData sheetId="882"/>
      <sheetData sheetId="883"/>
      <sheetData sheetId="884"/>
      <sheetData sheetId="885">
        <row r="19">
          <cell r="B19" t="str">
            <v>02.厚板</v>
          </cell>
        </row>
      </sheetData>
      <sheetData sheetId="886">
        <row r="19">
          <cell r="B19" t="str">
            <v>Klaus Döltl</v>
          </cell>
        </row>
      </sheetData>
      <sheetData sheetId="887">
        <row r="19">
          <cell r="B19" t="str">
            <v>Alquiler depot</v>
          </cell>
        </row>
      </sheetData>
      <sheetData sheetId="888"/>
      <sheetData sheetId="889"/>
      <sheetData sheetId="890"/>
      <sheetData sheetId="891"/>
      <sheetData sheetId="892"/>
      <sheetData sheetId="893"/>
      <sheetData sheetId="894"/>
      <sheetData sheetId="895"/>
      <sheetData sheetId="896"/>
      <sheetData sheetId="897">
        <row r="19">
          <cell r="B19" t="str">
            <v>02.厚板</v>
          </cell>
        </row>
      </sheetData>
      <sheetData sheetId="898">
        <row r="19">
          <cell r="B19" t="str">
            <v>Klaus Döltl</v>
          </cell>
        </row>
      </sheetData>
      <sheetData sheetId="899">
        <row r="19">
          <cell r="B19" t="str">
            <v>Alquiler depot</v>
          </cell>
        </row>
      </sheetData>
      <sheetData sheetId="900"/>
      <sheetData sheetId="901"/>
      <sheetData sheetId="902"/>
      <sheetData sheetId="903"/>
      <sheetData sheetId="904"/>
      <sheetData sheetId="905"/>
      <sheetData sheetId="906"/>
      <sheetData sheetId="907"/>
      <sheetData sheetId="908"/>
      <sheetData sheetId="909">
        <row r="19">
          <cell r="B19" t="str">
            <v>Alquiler depot</v>
          </cell>
        </row>
      </sheetData>
      <sheetData sheetId="910">
        <row r="19">
          <cell r="B19" t="str">
            <v>Klaus Döltl</v>
          </cell>
        </row>
      </sheetData>
      <sheetData sheetId="911">
        <row r="19">
          <cell r="B19" t="str">
            <v>Alquiler depot</v>
          </cell>
        </row>
      </sheetData>
      <sheetData sheetId="912"/>
      <sheetData sheetId="913"/>
      <sheetData sheetId="914"/>
      <sheetData sheetId="915"/>
      <sheetData sheetId="916"/>
      <sheetData sheetId="917"/>
      <sheetData sheetId="918"/>
      <sheetData sheetId="919"/>
      <sheetData sheetId="920"/>
      <sheetData sheetId="921">
        <row r="19">
          <cell r="B19" t="str">
            <v>Alquiler depot</v>
          </cell>
        </row>
      </sheetData>
      <sheetData sheetId="922"/>
      <sheetData sheetId="923">
        <row r="19">
          <cell r="B19" t="str">
            <v>Alquiler depot</v>
          </cell>
        </row>
      </sheetData>
      <sheetData sheetId="924"/>
      <sheetData sheetId="925">
        <row r="19">
          <cell r="B19" t="str">
            <v>Klaus Döltl</v>
          </cell>
        </row>
      </sheetData>
      <sheetData sheetId="926"/>
      <sheetData sheetId="927"/>
      <sheetData sheetId="928"/>
      <sheetData sheetId="929"/>
      <sheetData sheetId="930"/>
      <sheetData sheetId="931"/>
      <sheetData sheetId="932"/>
      <sheetData sheetId="933"/>
      <sheetData sheetId="934"/>
      <sheetData sheetId="935"/>
      <sheetData sheetId="936">
        <row r="19">
          <cell r="B19" t="str">
            <v>Alquiler depot</v>
          </cell>
        </row>
      </sheetData>
      <sheetData sheetId="937">
        <row r="19">
          <cell r="B19" t="str">
            <v>Klaus Döltl</v>
          </cell>
        </row>
      </sheetData>
      <sheetData sheetId="938">
        <row r="19">
          <cell r="B19" t="str">
            <v>Alquiler depot</v>
          </cell>
        </row>
      </sheetData>
      <sheetData sheetId="939"/>
      <sheetData sheetId="940"/>
      <sheetData sheetId="941"/>
      <sheetData sheetId="942"/>
      <sheetData sheetId="943"/>
      <sheetData sheetId="944"/>
      <sheetData sheetId="945"/>
      <sheetData sheetId="946"/>
      <sheetData sheetId="947"/>
      <sheetData sheetId="948">
        <row r="19">
          <cell r="B19" t="str">
            <v>Alquiler depot</v>
          </cell>
        </row>
      </sheetData>
      <sheetData sheetId="949">
        <row r="19">
          <cell r="B19" t="str">
            <v>Klaus Döltl</v>
          </cell>
        </row>
      </sheetData>
      <sheetData sheetId="950">
        <row r="19">
          <cell r="B19" t="str">
            <v>Alquiler depot</v>
          </cell>
        </row>
      </sheetData>
      <sheetData sheetId="951"/>
      <sheetData sheetId="952"/>
      <sheetData sheetId="953"/>
      <sheetData sheetId="954"/>
      <sheetData sheetId="955"/>
      <sheetData sheetId="956"/>
      <sheetData sheetId="957"/>
      <sheetData sheetId="958"/>
      <sheetData sheetId="959"/>
      <sheetData sheetId="960">
        <row r="19">
          <cell r="B19" t="str">
            <v>Alquiler depot</v>
          </cell>
        </row>
      </sheetData>
      <sheetData sheetId="961">
        <row r="19">
          <cell r="B19" t="str">
            <v>Klaus Döltl</v>
          </cell>
        </row>
      </sheetData>
      <sheetData sheetId="962">
        <row r="19">
          <cell r="B19" t="str">
            <v>Alquiler depot</v>
          </cell>
        </row>
      </sheetData>
      <sheetData sheetId="963"/>
      <sheetData sheetId="964"/>
      <sheetData sheetId="965"/>
      <sheetData sheetId="966"/>
      <sheetData sheetId="967"/>
      <sheetData sheetId="968">
        <row r="19">
          <cell r="B19" t="str">
            <v>Klaus Döltl</v>
          </cell>
        </row>
      </sheetData>
      <sheetData sheetId="969"/>
      <sheetData sheetId="970"/>
      <sheetData sheetId="971"/>
      <sheetData sheetId="972">
        <row r="19">
          <cell r="B19" t="str">
            <v>Alquiler depot</v>
          </cell>
        </row>
      </sheetData>
      <sheetData sheetId="973"/>
      <sheetData sheetId="974">
        <row r="19">
          <cell r="B19" t="str">
            <v>Alquiler depot</v>
          </cell>
        </row>
      </sheetData>
      <sheetData sheetId="975"/>
      <sheetData sheetId="976"/>
      <sheetData sheetId="977"/>
      <sheetData sheetId="978"/>
      <sheetData sheetId="979">
        <row r="19">
          <cell r="B19" t="str">
            <v>Alquiler depot</v>
          </cell>
        </row>
      </sheetData>
      <sheetData sheetId="980">
        <row r="19">
          <cell r="B19" t="str">
            <v>Klaus Döltl</v>
          </cell>
        </row>
      </sheetData>
      <sheetData sheetId="981"/>
      <sheetData sheetId="982"/>
      <sheetData sheetId="983"/>
      <sheetData sheetId="984"/>
      <sheetData sheetId="985"/>
      <sheetData sheetId="986"/>
      <sheetData sheetId="987"/>
      <sheetData sheetId="988"/>
      <sheetData sheetId="989"/>
      <sheetData sheetId="990"/>
      <sheetData sheetId="991">
        <row r="19">
          <cell r="B19" t="str">
            <v>Alquiler depot</v>
          </cell>
        </row>
      </sheetData>
      <sheetData sheetId="992">
        <row r="19">
          <cell r="B19" t="str">
            <v>Klaus Döltl</v>
          </cell>
        </row>
      </sheetData>
      <sheetData sheetId="993"/>
      <sheetData sheetId="994">
        <row r="19">
          <cell r="B19" t="str">
            <v>Alquiler depot</v>
          </cell>
        </row>
      </sheetData>
      <sheetData sheetId="995"/>
      <sheetData sheetId="996">
        <row r="19">
          <cell r="B19" t="str">
            <v>Klaus Döltl</v>
          </cell>
        </row>
      </sheetData>
      <sheetData sheetId="997"/>
      <sheetData sheetId="998"/>
      <sheetData sheetId="999"/>
      <sheetData sheetId="1000"/>
      <sheetData sheetId="1001"/>
      <sheetData sheetId="1002"/>
      <sheetData sheetId="1003">
        <row r="19">
          <cell r="B19" t="str">
            <v>Alquiler depot</v>
          </cell>
        </row>
      </sheetData>
      <sheetData sheetId="1004"/>
      <sheetData sheetId="1005"/>
      <sheetData sheetId="1006"/>
      <sheetData sheetId="1007"/>
      <sheetData sheetId="1008"/>
      <sheetData sheetId="1009">
        <row r="19">
          <cell r="B19" t="str">
            <v>Alquiler depot</v>
          </cell>
        </row>
      </sheetData>
      <sheetData sheetId="1010"/>
      <sheetData sheetId="1011"/>
      <sheetData sheetId="1012"/>
      <sheetData sheetId="1013"/>
      <sheetData sheetId="1014"/>
      <sheetData sheetId="1015">
        <row r="19">
          <cell r="B19" t="str">
            <v>Alquiler depot</v>
          </cell>
        </row>
      </sheetData>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row r="19">
          <cell r="B19" t="str">
            <v>Klaus Döltl</v>
          </cell>
        </row>
      </sheetData>
      <sheetData sheetId="1052"/>
      <sheetData sheetId="1053"/>
      <sheetData sheetId="1054"/>
      <sheetData sheetId="1055"/>
      <sheetData sheetId="1056"/>
      <sheetData sheetId="1057">
        <row r="19">
          <cell r="B19" t="str">
            <v>Klaus Döltl</v>
          </cell>
        </row>
      </sheetData>
      <sheetData sheetId="1058"/>
      <sheetData sheetId="1059"/>
      <sheetData sheetId="1060"/>
      <sheetData sheetId="1061"/>
      <sheetData sheetId="1062">
        <row r="19">
          <cell r="B19" t="str">
            <v>Alquiler depot</v>
          </cell>
        </row>
      </sheetData>
      <sheetData sheetId="1063">
        <row r="19">
          <cell r="B19" t="str">
            <v>Klaus Döltl</v>
          </cell>
        </row>
      </sheetData>
      <sheetData sheetId="1064"/>
      <sheetData sheetId="1065"/>
      <sheetData sheetId="1066"/>
      <sheetData sheetId="1067">
        <row r="19">
          <cell r="B19" t="str">
            <v>Klaus Döltl</v>
          </cell>
        </row>
      </sheetData>
      <sheetData sheetId="1068">
        <row r="19">
          <cell r="B19" t="str">
            <v>Alquiler depot</v>
          </cell>
        </row>
      </sheetData>
      <sheetData sheetId="1069"/>
      <sheetData sheetId="1070"/>
      <sheetData sheetId="1071"/>
      <sheetData sheetId="1072"/>
      <sheetData sheetId="1073"/>
      <sheetData sheetId="1074">
        <row r="19">
          <cell r="B19" t="str">
            <v>Alquiler depot</v>
          </cell>
        </row>
      </sheetData>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row r="19">
          <cell r="B19" t="str">
            <v>Klaus Döltl</v>
          </cell>
        </row>
      </sheetData>
      <sheetData sheetId="1115"/>
      <sheetData sheetId="1116"/>
      <sheetData sheetId="1117"/>
      <sheetData sheetId="1118"/>
      <sheetData sheetId="1119"/>
      <sheetData sheetId="1120"/>
      <sheetData sheetId="1121"/>
      <sheetData sheetId="1122"/>
      <sheetData sheetId="1123"/>
      <sheetData sheetId="1124"/>
      <sheetData sheetId="1125">
        <row r="19">
          <cell r="B19" t="str">
            <v>Alquiler depot</v>
          </cell>
        </row>
      </sheetData>
      <sheetData sheetId="1126"/>
      <sheetData sheetId="1127">
        <row r="19">
          <cell r="B19" t="str">
            <v>Alquiler depot</v>
          </cell>
        </row>
      </sheetData>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row r="19">
          <cell r="B19" t="str">
            <v>Klaus Döltl</v>
          </cell>
        </row>
      </sheetData>
      <sheetData sheetId="1166"/>
      <sheetData sheetId="1167"/>
      <sheetData sheetId="1168"/>
      <sheetData sheetId="1169"/>
      <sheetData sheetId="1170"/>
      <sheetData sheetId="1171"/>
      <sheetData sheetId="1172"/>
      <sheetData sheetId="1173"/>
      <sheetData sheetId="1174"/>
      <sheetData sheetId="1175"/>
      <sheetData sheetId="1176">
        <row r="19">
          <cell r="B19" t="str">
            <v>Alquiler depot</v>
          </cell>
        </row>
      </sheetData>
      <sheetData sheetId="1177"/>
      <sheetData sheetId="1178"/>
      <sheetData sheetId="1179"/>
      <sheetData sheetId="1180"/>
      <sheetData sheetId="1181"/>
      <sheetData sheetId="1182">
        <row r="19">
          <cell r="B19" t="str">
            <v>Alquiler depot</v>
          </cell>
        </row>
      </sheetData>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row r="19">
          <cell r="B19" t="str">
            <v>Klaus Döltl</v>
          </cell>
        </row>
      </sheetData>
      <sheetData sheetId="1217"/>
      <sheetData sheetId="1218"/>
      <sheetData sheetId="1219"/>
      <sheetData sheetId="1220"/>
      <sheetData sheetId="1221"/>
      <sheetData sheetId="1222"/>
      <sheetData sheetId="1223"/>
      <sheetData sheetId="1224"/>
      <sheetData sheetId="1225"/>
      <sheetData sheetId="1226"/>
      <sheetData sheetId="1227">
        <row r="19">
          <cell r="B19" t="str">
            <v>Alquiler depot</v>
          </cell>
        </row>
      </sheetData>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row r="19">
          <cell r="B19" t="str">
            <v>Alquiler depot</v>
          </cell>
        </row>
      </sheetData>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row r="19">
          <cell r="B19" t="str">
            <v>Klaus Döltl</v>
          </cell>
        </row>
      </sheetData>
      <sheetData sheetId="1268"/>
      <sheetData sheetId="1269"/>
      <sheetData sheetId="1270"/>
      <sheetData sheetId="1271"/>
      <sheetData sheetId="1272"/>
      <sheetData sheetId="1273"/>
      <sheetData sheetId="1274"/>
      <sheetData sheetId="1275"/>
      <sheetData sheetId="1276"/>
      <sheetData sheetId="1277"/>
      <sheetData sheetId="1278">
        <row r="19">
          <cell r="B19" t="str">
            <v>Alquiler depot</v>
          </cell>
        </row>
      </sheetData>
      <sheetData sheetId="1279"/>
      <sheetData sheetId="1280"/>
      <sheetData sheetId="1281"/>
      <sheetData sheetId="1282"/>
      <sheetData sheetId="1283"/>
      <sheetData sheetId="1284"/>
      <sheetData sheetId="1285"/>
      <sheetData sheetId="1286"/>
      <sheetData sheetId="1287">
        <row r="19">
          <cell r="B19" t="str">
            <v>Klaus Döltl</v>
          </cell>
        </row>
      </sheetData>
      <sheetData sheetId="1288"/>
      <sheetData sheetId="1289"/>
      <sheetData sheetId="1290"/>
      <sheetData sheetId="1291"/>
      <sheetData sheetId="1292"/>
      <sheetData sheetId="1293"/>
      <sheetData sheetId="1294"/>
      <sheetData sheetId="1295"/>
      <sheetData sheetId="1296"/>
      <sheetData sheetId="1297"/>
      <sheetData sheetId="1298">
        <row r="19">
          <cell r="B19" t="str">
            <v>Alquiler depot</v>
          </cell>
        </row>
      </sheetData>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row r="19">
          <cell r="B19" t="str">
            <v>Klaus Döltl</v>
          </cell>
        </row>
      </sheetData>
      <sheetData sheetId="1319"/>
      <sheetData sheetId="1320"/>
      <sheetData sheetId="1321"/>
      <sheetData sheetId="1322"/>
      <sheetData sheetId="1323"/>
      <sheetData sheetId="1324"/>
      <sheetData sheetId="1325"/>
      <sheetData sheetId="1326"/>
      <sheetData sheetId="1327"/>
      <sheetData sheetId="1328"/>
      <sheetData sheetId="1329">
        <row r="19">
          <cell r="B19" t="str">
            <v>Alquiler depot</v>
          </cell>
        </row>
      </sheetData>
      <sheetData sheetId="1330"/>
      <sheetData sheetId="1331"/>
      <sheetData sheetId="1332"/>
      <sheetData sheetId="1333"/>
      <sheetData sheetId="1334"/>
      <sheetData sheetId="1335"/>
      <sheetData sheetId="1336"/>
      <sheetData sheetId="1337"/>
      <sheetData sheetId="1338">
        <row r="19">
          <cell r="B19" t="str">
            <v>Klaus Döltl</v>
          </cell>
        </row>
      </sheetData>
      <sheetData sheetId="1339"/>
      <sheetData sheetId="1340"/>
      <sheetData sheetId="1341"/>
      <sheetData sheetId="1342"/>
      <sheetData sheetId="1343"/>
      <sheetData sheetId="1344"/>
      <sheetData sheetId="1345"/>
      <sheetData sheetId="1346"/>
      <sheetData sheetId="1347"/>
      <sheetData sheetId="1348"/>
      <sheetData sheetId="1349">
        <row r="19">
          <cell r="B19" t="str">
            <v>Alquiler depot</v>
          </cell>
        </row>
      </sheetData>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row r="19">
          <cell r="B19" t="str">
            <v>Klaus Döltl</v>
          </cell>
        </row>
      </sheetData>
      <sheetData sheetId="1370"/>
      <sheetData sheetId="1371"/>
      <sheetData sheetId="1372"/>
      <sheetData sheetId="1373"/>
      <sheetData sheetId="1374"/>
      <sheetData sheetId="1375"/>
      <sheetData sheetId="1376"/>
      <sheetData sheetId="1377"/>
      <sheetData sheetId="1378"/>
      <sheetData sheetId="1379"/>
      <sheetData sheetId="1380">
        <row r="19">
          <cell r="B19" t="str">
            <v>Alquiler depot</v>
          </cell>
        </row>
      </sheetData>
      <sheetData sheetId="1381"/>
      <sheetData sheetId="1382"/>
      <sheetData sheetId="1383"/>
      <sheetData sheetId="1384"/>
      <sheetData sheetId="1385"/>
      <sheetData sheetId="1386"/>
      <sheetData sheetId="1387"/>
      <sheetData sheetId="1388"/>
      <sheetData sheetId="1389">
        <row r="19">
          <cell r="B19" t="str">
            <v>Klaus Döltl</v>
          </cell>
        </row>
      </sheetData>
      <sheetData sheetId="1390"/>
      <sheetData sheetId="1391"/>
      <sheetData sheetId="1392"/>
      <sheetData sheetId="1393"/>
      <sheetData sheetId="1394"/>
      <sheetData sheetId="1395"/>
      <sheetData sheetId="1396"/>
      <sheetData sheetId="1397"/>
      <sheetData sheetId="1398"/>
      <sheetData sheetId="1399"/>
      <sheetData sheetId="1400">
        <row r="19">
          <cell r="B19" t="str">
            <v>Alquiler depot</v>
          </cell>
        </row>
      </sheetData>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row r="19">
          <cell r="B19" t="str">
            <v>Klaus Döltl</v>
          </cell>
        </row>
      </sheetData>
      <sheetData sheetId="1421"/>
      <sheetData sheetId="1422"/>
      <sheetData sheetId="1423"/>
      <sheetData sheetId="1424"/>
      <sheetData sheetId="1425"/>
      <sheetData sheetId="1426"/>
      <sheetData sheetId="1427"/>
      <sheetData sheetId="1428"/>
      <sheetData sheetId="1429"/>
      <sheetData sheetId="1430"/>
      <sheetData sheetId="1431">
        <row r="19">
          <cell r="B19" t="str">
            <v>Alquiler depot</v>
          </cell>
        </row>
      </sheetData>
      <sheetData sheetId="1432"/>
      <sheetData sheetId="1433">
        <row r="19">
          <cell r="B19" t="str">
            <v>Alquiler depot</v>
          </cell>
        </row>
      </sheetData>
      <sheetData sheetId="1434"/>
      <sheetData sheetId="1435"/>
      <sheetData sheetId="1436"/>
      <sheetData sheetId="1437"/>
      <sheetData sheetId="1438"/>
      <sheetData sheetId="1439">
        <row r="19">
          <cell r="B19" t="str">
            <v>Klaus Döltl</v>
          </cell>
        </row>
      </sheetData>
      <sheetData sheetId="1440"/>
      <sheetData sheetId="1441"/>
      <sheetData sheetId="1442"/>
      <sheetData sheetId="1443"/>
      <sheetData sheetId="1444"/>
      <sheetData sheetId="1445"/>
      <sheetData sheetId="1446"/>
      <sheetData sheetId="1447"/>
      <sheetData sheetId="1448"/>
      <sheetData sheetId="1449"/>
      <sheetData sheetId="1450">
        <row r="19">
          <cell r="B19" t="str">
            <v>Alquiler depot</v>
          </cell>
        </row>
      </sheetData>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row r="19">
          <cell r="B19" t="str">
            <v>Klaus Döltl</v>
          </cell>
        </row>
      </sheetData>
      <sheetData sheetId="1471">
        <row r="19">
          <cell r="B19" t="str">
            <v>Klaus Döltl</v>
          </cell>
        </row>
      </sheetData>
      <sheetData sheetId="1472"/>
      <sheetData sheetId="1473"/>
      <sheetData sheetId="1474"/>
      <sheetData sheetId="1475"/>
      <sheetData sheetId="1476"/>
      <sheetData sheetId="1477"/>
      <sheetData sheetId="1478"/>
      <sheetData sheetId="1479"/>
      <sheetData sheetId="1480"/>
      <sheetData sheetId="1481">
        <row r="19">
          <cell r="B19" t="str">
            <v>Alquiler depot</v>
          </cell>
        </row>
      </sheetData>
      <sheetData sheetId="1482">
        <row r="19">
          <cell r="B19" t="str">
            <v>Alquiler depot</v>
          </cell>
        </row>
      </sheetData>
      <sheetData sheetId="1483">
        <row r="19">
          <cell r="B19" t="str">
            <v>Alquiler depot</v>
          </cell>
        </row>
      </sheetData>
      <sheetData sheetId="1484">
        <row r="19">
          <cell r="B19" t="str">
            <v>Alquiler depot</v>
          </cell>
        </row>
      </sheetData>
      <sheetData sheetId="1485"/>
      <sheetData sheetId="1486"/>
      <sheetData sheetId="1487" refreshError="1"/>
      <sheetData sheetId="1488"/>
      <sheetData sheetId="1489"/>
      <sheetData sheetId="1490"/>
      <sheetData sheetId="1491">
        <row r="19">
          <cell r="B19" t="str">
            <v>Klaus Döltl</v>
          </cell>
        </row>
      </sheetData>
      <sheetData sheetId="1492"/>
      <sheetData sheetId="1493"/>
      <sheetData sheetId="1494"/>
      <sheetData sheetId="1495"/>
      <sheetData sheetId="1496"/>
      <sheetData sheetId="1497"/>
      <sheetData sheetId="1498"/>
      <sheetData sheetId="1499"/>
      <sheetData sheetId="1500"/>
      <sheetData sheetId="1501"/>
      <sheetData sheetId="1502">
        <row r="19">
          <cell r="B19" t="str">
            <v>Alquiler depot</v>
          </cell>
        </row>
      </sheetData>
      <sheetData sheetId="1503"/>
      <sheetData sheetId="1504"/>
      <sheetData sheetId="1505"/>
      <sheetData sheetId="1506"/>
      <sheetData sheetId="1507"/>
      <sheetData sheetId="1508"/>
      <sheetData sheetId="1509"/>
      <sheetData sheetId="1510"/>
      <sheetData sheetId="1511">
        <row r="19">
          <cell r="B19" t="str">
            <v>Klaus Döltl</v>
          </cell>
        </row>
      </sheetData>
      <sheetData sheetId="1512"/>
      <sheetData sheetId="1513"/>
      <sheetData sheetId="1514"/>
      <sheetData sheetId="1515"/>
      <sheetData sheetId="1516"/>
      <sheetData sheetId="1517"/>
      <sheetData sheetId="1518"/>
      <sheetData sheetId="1519"/>
      <sheetData sheetId="1520"/>
      <sheetData sheetId="1521"/>
      <sheetData sheetId="1522">
        <row r="19">
          <cell r="B19" t="str">
            <v>Alquiler depot</v>
          </cell>
        </row>
      </sheetData>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row r="19">
          <cell r="B19" t="str">
            <v>Klaus Döltl</v>
          </cell>
        </row>
      </sheetData>
      <sheetData sheetId="1543">
        <row r="19">
          <cell r="B19" t="str">
            <v>Klaus Döltl</v>
          </cell>
        </row>
      </sheetData>
      <sheetData sheetId="1544"/>
      <sheetData sheetId="1545"/>
      <sheetData sheetId="1546"/>
      <sheetData sheetId="1547"/>
      <sheetData sheetId="1548"/>
      <sheetData sheetId="1549"/>
      <sheetData sheetId="1550"/>
      <sheetData sheetId="1551"/>
      <sheetData sheetId="1552"/>
      <sheetData sheetId="1553">
        <row r="19">
          <cell r="B19" t="str">
            <v>Alquiler depot</v>
          </cell>
        </row>
      </sheetData>
      <sheetData sheetId="1554"/>
      <sheetData sheetId="1555">
        <row r="19">
          <cell r="B19" t="str">
            <v>Alquiler depot</v>
          </cell>
        </row>
      </sheetData>
      <sheetData sheetId="1556"/>
      <sheetData sheetId="1557">
        <row r="19">
          <cell r="B19" t="str">
            <v>Alquiler depot</v>
          </cell>
        </row>
      </sheetData>
      <sheetData sheetId="1558"/>
      <sheetData sheetId="1559"/>
      <sheetData sheetId="1560">
        <row r="19">
          <cell r="B19" t="str">
            <v>Klaus Döltl</v>
          </cell>
        </row>
      </sheetData>
      <sheetData sheetId="1561">
        <row r="19">
          <cell r="B19" t="str">
            <v>02.厚板</v>
          </cell>
        </row>
      </sheetData>
      <sheetData sheetId="1562">
        <row r="19">
          <cell r="B19" t="str">
            <v>02.厚板</v>
          </cell>
        </row>
      </sheetData>
      <sheetData sheetId="1563">
        <row r="19">
          <cell r="B19" t="str">
            <v>Klaus Döltl</v>
          </cell>
        </row>
      </sheetData>
      <sheetData sheetId="1564">
        <row r="19">
          <cell r="B19" t="str">
            <v>Klaus Döltl</v>
          </cell>
        </row>
      </sheetData>
      <sheetData sheetId="1565"/>
      <sheetData sheetId="1566"/>
      <sheetData sheetId="1567">
        <row r="19">
          <cell r="B19" t="str">
            <v>Alquiler depot</v>
          </cell>
        </row>
      </sheetData>
      <sheetData sheetId="1568"/>
      <sheetData sheetId="1569">
        <row r="19">
          <cell r="B19" t="str">
            <v>Alquiler depot</v>
          </cell>
        </row>
      </sheetData>
      <sheetData sheetId="1570"/>
      <sheetData sheetId="1571">
        <row r="19">
          <cell r="B19" t="str">
            <v>02.厚板</v>
          </cell>
        </row>
      </sheetData>
      <sheetData sheetId="1572">
        <row r="19">
          <cell r="B19" t="str">
            <v>Klaus Döltl</v>
          </cell>
        </row>
      </sheetData>
      <sheetData sheetId="1573">
        <row r="19">
          <cell r="B19" t="str">
            <v>Alquiler depot</v>
          </cell>
        </row>
      </sheetData>
      <sheetData sheetId="1574"/>
      <sheetData sheetId="1575">
        <row r="19">
          <cell r="B19" t="str">
            <v>Alquiler depot</v>
          </cell>
        </row>
      </sheetData>
      <sheetData sheetId="1576"/>
      <sheetData sheetId="1577">
        <row r="19">
          <cell r="B19" t="str">
            <v>Alquiler depot</v>
          </cell>
        </row>
      </sheetData>
      <sheetData sheetId="1578"/>
      <sheetData sheetId="1579"/>
      <sheetData sheetId="1580"/>
      <sheetData sheetId="1581"/>
      <sheetData sheetId="1582">
        <row r="19">
          <cell r="B19" t="str">
            <v>Klaus Döltl</v>
          </cell>
        </row>
      </sheetData>
      <sheetData sheetId="1583"/>
      <sheetData sheetId="1584">
        <row r="19">
          <cell r="B19" t="str">
            <v>Alquiler depot</v>
          </cell>
        </row>
      </sheetData>
      <sheetData sheetId="1585"/>
      <sheetData sheetId="1586">
        <row r="19">
          <cell r="B19" t="str">
            <v>Alquiler depot</v>
          </cell>
        </row>
      </sheetData>
      <sheetData sheetId="1587"/>
      <sheetData sheetId="1588"/>
      <sheetData sheetId="1589"/>
      <sheetData sheetId="1590"/>
      <sheetData sheetId="1591"/>
      <sheetData sheetId="1592"/>
      <sheetData sheetId="1593">
        <row r="19">
          <cell r="B19" t="str">
            <v>02.厚板</v>
          </cell>
        </row>
      </sheetData>
      <sheetData sheetId="1594">
        <row r="19">
          <cell r="B19" t="str">
            <v>Klaus Döltl</v>
          </cell>
        </row>
      </sheetData>
      <sheetData sheetId="1595">
        <row r="19">
          <cell r="B19" t="str">
            <v>Alquiler depot</v>
          </cell>
        </row>
      </sheetData>
      <sheetData sheetId="1596"/>
      <sheetData sheetId="1597"/>
      <sheetData sheetId="1598"/>
      <sheetData sheetId="1599"/>
      <sheetData sheetId="1600"/>
      <sheetData sheetId="1601"/>
      <sheetData sheetId="1602"/>
      <sheetData sheetId="1603"/>
      <sheetData sheetId="1604">
        <row r="19">
          <cell r="B19">
            <v>0</v>
          </cell>
        </row>
      </sheetData>
      <sheetData sheetId="1605">
        <row r="19">
          <cell r="B19" t="str">
            <v>Alquiler depot</v>
          </cell>
        </row>
      </sheetData>
      <sheetData sheetId="1606">
        <row r="19">
          <cell r="B19" t="str">
            <v>Alquiler depot</v>
          </cell>
        </row>
      </sheetData>
      <sheetData sheetId="1607">
        <row r="19">
          <cell r="B19" t="str">
            <v>Alquiler depot</v>
          </cell>
        </row>
      </sheetData>
      <sheetData sheetId="1608">
        <row r="19">
          <cell r="B19" t="str">
            <v>Alquiler depot</v>
          </cell>
        </row>
      </sheetData>
      <sheetData sheetId="1609"/>
      <sheetData sheetId="1610"/>
      <sheetData sheetId="1611"/>
      <sheetData sheetId="1612"/>
      <sheetData sheetId="1613"/>
      <sheetData sheetId="1614"/>
      <sheetData sheetId="1615">
        <row r="19">
          <cell r="B19" t="str">
            <v>Klaus Döltl</v>
          </cell>
        </row>
      </sheetData>
      <sheetData sheetId="1616">
        <row r="19">
          <cell r="B19" t="str">
            <v>Klaus Döltl</v>
          </cell>
        </row>
      </sheetData>
      <sheetData sheetId="1617"/>
      <sheetData sheetId="1618">
        <row r="19">
          <cell r="B19" t="str">
            <v>Alquiler depot</v>
          </cell>
        </row>
      </sheetData>
      <sheetData sheetId="1619"/>
      <sheetData sheetId="1620"/>
      <sheetData sheetId="1621"/>
      <sheetData sheetId="1622"/>
      <sheetData sheetId="1623"/>
      <sheetData sheetId="1624">
        <row r="19">
          <cell r="B19" t="str">
            <v>02.厚板</v>
          </cell>
        </row>
      </sheetData>
      <sheetData sheetId="1625">
        <row r="19">
          <cell r="B19" t="str">
            <v>Klaus Döltl</v>
          </cell>
        </row>
      </sheetData>
      <sheetData sheetId="1626">
        <row r="19">
          <cell r="B19" t="str">
            <v>Alquiler depot</v>
          </cell>
        </row>
      </sheetData>
      <sheetData sheetId="1627">
        <row r="19">
          <cell r="B19" t="str">
            <v>Alquiler depot</v>
          </cell>
        </row>
      </sheetData>
      <sheetData sheetId="1628">
        <row r="19">
          <cell r="B19" t="str">
            <v>Alquiler depot</v>
          </cell>
        </row>
      </sheetData>
      <sheetData sheetId="1629">
        <row r="19">
          <cell r="B19" t="str">
            <v>Alquiler depot</v>
          </cell>
        </row>
      </sheetData>
      <sheetData sheetId="1630">
        <row r="19">
          <cell r="B19" t="str">
            <v>Alquiler depot</v>
          </cell>
        </row>
      </sheetData>
      <sheetData sheetId="1631"/>
      <sheetData sheetId="1632"/>
      <sheetData sheetId="1633">
        <row r="19">
          <cell r="B19" t="str">
            <v>Klaus Döltl</v>
          </cell>
        </row>
      </sheetData>
      <sheetData sheetId="1634">
        <row r="19">
          <cell r="B19" t="str">
            <v>02.厚板</v>
          </cell>
        </row>
      </sheetData>
      <sheetData sheetId="1635">
        <row r="19">
          <cell r="B19" t="str">
            <v>02.厚板</v>
          </cell>
        </row>
      </sheetData>
      <sheetData sheetId="1636">
        <row r="19">
          <cell r="B19" t="str">
            <v>Klaus Döltl</v>
          </cell>
        </row>
      </sheetData>
      <sheetData sheetId="1637">
        <row r="19">
          <cell r="B19" t="str">
            <v>Klaus Döltl</v>
          </cell>
        </row>
      </sheetData>
      <sheetData sheetId="1638"/>
      <sheetData sheetId="1639"/>
      <sheetData sheetId="1640"/>
      <sheetData sheetId="1641"/>
      <sheetData sheetId="1642"/>
      <sheetData sheetId="1643"/>
      <sheetData sheetId="1644">
        <row r="19">
          <cell r="B19" t="str">
            <v>02.厚板</v>
          </cell>
        </row>
      </sheetData>
      <sheetData sheetId="1645">
        <row r="19">
          <cell r="B19" t="str">
            <v>Klaus Döltl</v>
          </cell>
        </row>
      </sheetData>
      <sheetData sheetId="1646">
        <row r="19">
          <cell r="B19" t="str">
            <v>Alquiler depot</v>
          </cell>
        </row>
      </sheetData>
      <sheetData sheetId="1647"/>
      <sheetData sheetId="1648">
        <row r="19">
          <cell r="B19" t="str">
            <v>Alquiler depot</v>
          </cell>
        </row>
      </sheetData>
      <sheetData sheetId="1649"/>
      <sheetData sheetId="1650">
        <row r="19">
          <cell r="B19" t="str">
            <v>Alquiler depot</v>
          </cell>
        </row>
      </sheetData>
      <sheetData sheetId="1651"/>
      <sheetData sheetId="1652"/>
      <sheetData sheetId="1653"/>
      <sheetData sheetId="1654">
        <row r="19">
          <cell r="B19">
            <v>0</v>
          </cell>
        </row>
      </sheetData>
      <sheetData sheetId="1655">
        <row r="19">
          <cell r="B19" t="str">
            <v>Alquiler depot</v>
          </cell>
        </row>
      </sheetData>
      <sheetData sheetId="1656">
        <row r="19">
          <cell r="B19" t="str">
            <v>Alquiler depot</v>
          </cell>
        </row>
      </sheetData>
      <sheetData sheetId="1657">
        <row r="19">
          <cell r="B19" t="str">
            <v>Alquiler depot</v>
          </cell>
        </row>
      </sheetData>
      <sheetData sheetId="1658">
        <row r="19">
          <cell r="B19" t="str">
            <v>Alquiler depot</v>
          </cell>
        </row>
      </sheetData>
      <sheetData sheetId="1659"/>
      <sheetData sheetId="1660"/>
      <sheetData sheetId="1661"/>
      <sheetData sheetId="1662">
        <row r="19">
          <cell r="B19" t="str">
            <v>02.厚板</v>
          </cell>
        </row>
      </sheetData>
      <sheetData sheetId="1663">
        <row r="19">
          <cell r="B19" t="str">
            <v>02.厚板</v>
          </cell>
        </row>
      </sheetData>
      <sheetData sheetId="1664">
        <row r="19">
          <cell r="B19" t="str">
            <v>02.厚板</v>
          </cell>
        </row>
      </sheetData>
      <sheetData sheetId="1665">
        <row r="19">
          <cell r="B19" t="str">
            <v>Klaus Döltl</v>
          </cell>
        </row>
      </sheetData>
      <sheetData sheetId="1666">
        <row r="19">
          <cell r="B19" t="str">
            <v>Klaus Döltl</v>
          </cell>
        </row>
      </sheetData>
      <sheetData sheetId="1667"/>
      <sheetData sheetId="1668">
        <row r="19">
          <cell r="B19" t="str">
            <v>Alquiler depot</v>
          </cell>
        </row>
      </sheetData>
      <sheetData sheetId="1669"/>
      <sheetData sheetId="1670">
        <row r="19">
          <cell r="B19" t="str">
            <v>Alquiler depot</v>
          </cell>
        </row>
      </sheetData>
      <sheetData sheetId="1671"/>
      <sheetData sheetId="1672"/>
      <sheetData sheetId="1673"/>
      <sheetData sheetId="1674"/>
      <sheetData sheetId="1675"/>
      <sheetData sheetId="1676">
        <row r="19">
          <cell r="B19" t="str">
            <v>Alquiler depot</v>
          </cell>
        </row>
      </sheetData>
      <sheetData sheetId="1677">
        <row r="19">
          <cell r="B19" t="str">
            <v>Alquiler depot</v>
          </cell>
        </row>
      </sheetData>
      <sheetData sheetId="1678">
        <row r="19">
          <cell r="B19" t="str">
            <v>Alquiler depot</v>
          </cell>
        </row>
      </sheetData>
      <sheetData sheetId="1679">
        <row r="19">
          <cell r="B19" t="str">
            <v>Alquiler depot</v>
          </cell>
        </row>
      </sheetData>
      <sheetData sheetId="1680">
        <row r="19">
          <cell r="B19" t="str">
            <v>Alquiler depot</v>
          </cell>
        </row>
      </sheetData>
      <sheetData sheetId="1681"/>
      <sheetData sheetId="1682"/>
      <sheetData sheetId="1683"/>
      <sheetData sheetId="1684">
        <row r="19">
          <cell r="B19" t="str">
            <v>Klaus Döltl</v>
          </cell>
        </row>
      </sheetData>
      <sheetData sheetId="1685"/>
      <sheetData sheetId="1686"/>
      <sheetData sheetId="1687"/>
      <sheetData sheetId="1688"/>
      <sheetData sheetId="1689"/>
      <sheetData sheetId="1690"/>
      <sheetData sheetId="1691"/>
      <sheetData sheetId="1692"/>
      <sheetData sheetId="1693"/>
      <sheetData sheetId="1694"/>
      <sheetData sheetId="1695">
        <row r="19">
          <cell r="B19" t="str">
            <v>02.厚板</v>
          </cell>
        </row>
      </sheetData>
      <sheetData sheetId="1696">
        <row r="19">
          <cell r="B19" t="str">
            <v>Klaus Döltl</v>
          </cell>
        </row>
      </sheetData>
      <sheetData sheetId="1697">
        <row r="19">
          <cell r="B19" t="str">
            <v>Alquiler depot</v>
          </cell>
        </row>
      </sheetData>
      <sheetData sheetId="1698"/>
      <sheetData sheetId="1699"/>
      <sheetData sheetId="1700"/>
      <sheetData sheetId="1701"/>
      <sheetData sheetId="1702"/>
      <sheetData sheetId="1703"/>
      <sheetData sheetId="1704"/>
      <sheetData sheetId="1705"/>
      <sheetData sheetId="1706">
        <row r="19">
          <cell r="B19">
            <v>0</v>
          </cell>
        </row>
      </sheetData>
      <sheetData sheetId="1707">
        <row r="19">
          <cell r="B19" t="str">
            <v>Alquiler depot</v>
          </cell>
        </row>
      </sheetData>
      <sheetData sheetId="1708"/>
      <sheetData sheetId="1709">
        <row r="19">
          <cell r="B19" t="str">
            <v>Alquiler depot</v>
          </cell>
        </row>
      </sheetData>
      <sheetData sheetId="1710"/>
      <sheetData sheetId="1711"/>
      <sheetData sheetId="1712"/>
      <sheetData sheetId="1713"/>
      <sheetData sheetId="1714">
        <row r="19">
          <cell r="B19" t="str">
            <v>02.厚板</v>
          </cell>
        </row>
      </sheetData>
      <sheetData sheetId="1715">
        <row r="19">
          <cell r="B19" t="str">
            <v>02.厚板</v>
          </cell>
        </row>
      </sheetData>
      <sheetData sheetId="1716">
        <row r="19">
          <cell r="B19" t="str">
            <v>02.厚板</v>
          </cell>
        </row>
      </sheetData>
      <sheetData sheetId="1717">
        <row r="19">
          <cell r="B19" t="str">
            <v>Klaus Döltl</v>
          </cell>
        </row>
      </sheetData>
      <sheetData sheetId="1718"/>
      <sheetData sheetId="1719"/>
      <sheetData sheetId="1720"/>
      <sheetData sheetId="1721"/>
      <sheetData sheetId="1722"/>
      <sheetData sheetId="1723"/>
      <sheetData sheetId="1724"/>
      <sheetData sheetId="1725"/>
      <sheetData sheetId="1726">
        <row r="19">
          <cell r="B19" t="str">
            <v>Klaus Döltl</v>
          </cell>
        </row>
      </sheetData>
      <sheetData sheetId="1727"/>
      <sheetData sheetId="1728">
        <row r="19">
          <cell r="B19" t="str">
            <v>Alquiler depot</v>
          </cell>
        </row>
      </sheetData>
      <sheetData sheetId="1729"/>
      <sheetData sheetId="1730">
        <row r="19">
          <cell r="B19" t="str">
            <v>Alquiler depot</v>
          </cell>
        </row>
      </sheetData>
      <sheetData sheetId="1731"/>
      <sheetData sheetId="1732"/>
      <sheetData sheetId="1733"/>
      <sheetData sheetId="1734"/>
      <sheetData sheetId="1735"/>
      <sheetData sheetId="1736"/>
      <sheetData sheetId="1737">
        <row r="19">
          <cell r="B19" t="str">
            <v>Alquiler depot</v>
          </cell>
        </row>
      </sheetData>
      <sheetData sheetId="1738"/>
      <sheetData sheetId="1739">
        <row r="19">
          <cell r="B19" t="str">
            <v>Alquiler depot</v>
          </cell>
        </row>
      </sheetData>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row r="19">
          <cell r="B19" t="str">
            <v>02.厚板</v>
          </cell>
        </row>
      </sheetData>
      <sheetData sheetId="1768">
        <row r="19">
          <cell r="B19" t="str">
            <v>Klaus Döltl</v>
          </cell>
        </row>
      </sheetData>
      <sheetData sheetId="1769"/>
      <sheetData sheetId="1770"/>
      <sheetData sheetId="1771"/>
      <sheetData sheetId="1772"/>
      <sheetData sheetId="1773"/>
      <sheetData sheetId="1774"/>
      <sheetData sheetId="1775"/>
      <sheetData sheetId="1776">
        <row r="19">
          <cell r="B19" t="str">
            <v>02.厚板</v>
          </cell>
        </row>
      </sheetData>
      <sheetData sheetId="1777">
        <row r="19">
          <cell r="B19" t="str">
            <v>Klaus Döltl</v>
          </cell>
        </row>
      </sheetData>
      <sheetData sheetId="1778"/>
      <sheetData sheetId="1779"/>
      <sheetData sheetId="1780">
        <row r="19">
          <cell r="B19" t="str">
            <v>Alquiler depot</v>
          </cell>
        </row>
      </sheetData>
      <sheetData sheetId="1781"/>
      <sheetData sheetId="1782">
        <row r="19">
          <cell r="B19" t="str">
            <v>Alquiler depot</v>
          </cell>
        </row>
      </sheetData>
      <sheetData sheetId="1783"/>
      <sheetData sheetId="1784"/>
      <sheetData sheetId="1785"/>
      <sheetData sheetId="1786"/>
      <sheetData sheetId="1787"/>
      <sheetData sheetId="1788">
        <row r="19">
          <cell r="B19" t="str">
            <v>Alquiler depot</v>
          </cell>
        </row>
      </sheetData>
      <sheetData sheetId="1789"/>
      <sheetData sheetId="1790">
        <row r="19">
          <cell r="B19" t="str">
            <v>Alquiler depot</v>
          </cell>
        </row>
      </sheetData>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row r="19">
          <cell r="B19">
            <v>0</v>
          </cell>
        </row>
      </sheetData>
      <sheetData sheetId="1818">
        <row r="19">
          <cell r="B19" t="str">
            <v>Alquiler depot</v>
          </cell>
        </row>
      </sheetData>
      <sheetData sheetId="1819">
        <row r="19">
          <cell r="B19" t="str">
            <v>Alquiler depot</v>
          </cell>
        </row>
      </sheetData>
      <sheetData sheetId="1820">
        <row r="19">
          <cell r="B19" t="str">
            <v>Alquiler depot</v>
          </cell>
        </row>
      </sheetData>
      <sheetData sheetId="1821">
        <row r="19">
          <cell r="B19" t="str">
            <v>Alquiler depot</v>
          </cell>
        </row>
      </sheetData>
      <sheetData sheetId="1822"/>
      <sheetData sheetId="1823"/>
      <sheetData sheetId="1824"/>
      <sheetData sheetId="1825">
        <row r="19">
          <cell r="B19" t="str">
            <v>02.厚板</v>
          </cell>
        </row>
      </sheetData>
      <sheetData sheetId="1826">
        <row r="19">
          <cell r="B19" t="str">
            <v>02.厚板</v>
          </cell>
        </row>
      </sheetData>
      <sheetData sheetId="1827">
        <row r="19">
          <cell r="B19" t="str">
            <v>02.厚板</v>
          </cell>
        </row>
      </sheetData>
      <sheetData sheetId="1828">
        <row r="19">
          <cell r="B19" t="str">
            <v>Klaus Döltl</v>
          </cell>
        </row>
      </sheetData>
      <sheetData sheetId="1829">
        <row r="19">
          <cell r="B19" t="str">
            <v>Klaus Döltl</v>
          </cell>
        </row>
      </sheetData>
      <sheetData sheetId="1830"/>
      <sheetData sheetId="1831">
        <row r="19">
          <cell r="B19" t="str">
            <v>Alquiler depot</v>
          </cell>
        </row>
      </sheetData>
      <sheetData sheetId="1832"/>
      <sheetData sheetId="1833">
        <row r="19">
          <cell r="B19" t="str">
            <v>Alquiler depot</v>
          </cell>
        </row>
      </sheetData>
      <sheetData sheetId="1834"/>
      <sheetData sheetId="1835"/>
      <sheetData sheetId="1836"/>
      <sheetData sheetId="1837">
        <row r="19">
          <cell r="B19" t="str">
            <v>Alquiler depot</v>
          </cell>
        </row>
      </sheetData>
      <sheetData sheetId="1838"/>
      <sheetData sheetId="1839">
        <row r="19">
          <cell r="B19" t="str">
            <v>Alquiler depot</v>
          </cell>
        </row>
      </sheetData>
      <sheetData sheetId="1840"/>
      <sheetData sheetId="1841">
        <row r="19">
          <cell r="B19" t="str">
            <v>Alquiler depot</v>
          </cell>
        </row>
      </sheetData>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row r="19">
          <cell r="B19" t="str">
            <v>Klaus Döltl</v>
          </cell>
        </row>
      </sheetData>
      <sheetData sheetId="1868"/>
      <sheetData sheetId="1869">
        <row r="19">
          <cell r="B19" t="str">
            <v>Alquiler depot</v>
          </cell>
        </row>
      </sheetData>
      <sheetData sheetId="1870"/>
      <sheetData sheetId="1871">
        <row r="19">
          <cell r="B19" t="str">
            <v>Alquiler depot</v>
          </cell>
        </row>
      </sheetData>
      <sheetData sheetId="1872"/>
      <sheetData sheetId="1873"/>
      <sheetData sheetId="1874"/>
      <sheetData sheetId="1875"/>
      <sheetData sheetId="1876"/>
      <sheetData sheetId="1877"/>
      <sheetData sheetId="1878">
        <row r="19">
          <cell r="B19" t="str">
            <v>Klaus Döltl</v>
          </cell>
        </row>
      </sheetData>
      <sheetData sheetId="1879">
        <row r="19">
          <cell r="B19" t="str">
            <v>Klaus Döltl</v>
          </cell>
        </row>
      </sheetData>
      <sheetData sheetId="1880">
        <row r="19">
          <cell r="B19" t="str">
            <v>Alquiler depot</v>
          </cell>
        </row>
      </sheetData>
      <sheetData sheetId="1881"/>
      <sheetData sheetId="1882"/>
      <sheetData sheetId="1883"/>
      <sheetData sheetId="1884"/>
      <sheetData sheetId="1885"/>
      <sheetData sheetId="1886"/>
      <sheetData sheetId="1887"/>
      <sheetData sheetId="1888">
        <row r="19">
          <cell r="B19" t="str">
            <v>Alquiler depot</v>
          </cell>
        </row>
      </sheetData>
      <sheetData sheetId="1889">
        <row r="19">
          <cell r="B19" t="str">
            <v>Alquiler depot</v>
          </cell>
        </row>
      </sheetData>
      <sheetData sheetId="1890">
        <row r="19">
          <cell r="B19" t="str">
            <v>Alquiler depot</v>
          </cell>
        </row>
      </sheetData>
      <sheetData sheetId="1891">
        <row r="19">
          <cell r="B19" t="str">
            <v>Alquiler depot</v>
          </cell>
        </row>
      </sheetData>
      <sheetData sheetId="1892">
        <row r="19">
          <cell r="B19" t="str">
            <v>Alquiler depot</v>
          </cell>
        </row>
      </sheetData>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row r="19">
          <cell r="B19" t="str">
            <v>Klaus Döltl</v>
          </cell>
        </row>
      </sheetData>
      <sheetData sheetId="2011">
        <row r="19">
          <cell r="B19" t="str">
            <v>Klaus Döltl</v>
          </cell>
        </row>
      </sheetData>
      <sheetData sheetId="2012"/>
      <sheetData sheetId="2013"/>
      <sheetData sheetId="2014"/>
      <sheetData sheetId="2015"/>
      <sheetData sheetId="2016"/>
      <sheetData sheetId="2017"/>
      <sheetData sheetId="2018"/>
      <sheetData sheetId="2019"/>
      <sheetData sheetId="2020"/>
      <sheetData sheetId="2021">
        <row r="19">
          <cell r="B19" t="str">
            <v>Alquiler depot</v>
          </cell>
        </row>
      </sheetData>
      <sheetData sheetId="2022">
        <row r="19">
          <cell r="B19" t="str">
            <v>Alquiler depot</v>
          </cell>
        </row>
      </sheetData>
      <sheetData sheetId="2023">
        <row r="19">
          <cell r="B19" t="str">
            <v>Alquiler depot</v>
          </cell>
        </row>
      </sheetData>
      <sheetData sheetId="2024">
        <row r="19">
          <cell r="B19" t="str">
            <v>Alquiler depot</v>
          </cell>
        </row>
      </sheetData>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row r="19">
          <cell r="B19" t="str">
            <v>02.厚板</v>
          </cell>
        </row>
      </sheetData>
      <sheetData sheetId="2061">
        <row r="19">
          <cell r="B19" t="str">
            <v>Klaus Döltl</v>
          </cell>
        </row>
      </sheetData>
      <sheetData sheetId="2062">
        <row r="19">
          <cell r="B19" t="str">
            <v>Klaus Döltl</v>
          </cell>
        </row>
      </sheetData>
      <sheetData sheetId="2063"/>
      <sheetData sheetId="2064"/>
      <sheetData sheetId="2065"/>
      <sheetData sheetId="2066"/>
      <sheetData sheetId="2067"/>
      <sheetData sheetId="2068"/>
      <sheetData sheetId="2069"/>
      <sheetData sheetId="2070"/>
      <sheetData sheetId="2071"/>
      <sheetData sheetId="2072">
        <row r="19">
          <cell r="B19" t="str">
            <v>Alquiler depot</v>
          </cell>
        </row>
      </sheetData>
      <sheetData sheetId="2073">
        <row r="19">
          <cell r="B19" t="str">
            <v>Alquiler depot</v>
          </cell>
        </row>
      </sheetData>
      <sheetData sheetId="2074">
        <row r="19">
          <cell r="B19" t="str">
            <v>Alquiler depot</v>
          </cell>
        </row>
      </sheetData>
      <sheetData sheetId="2075">
        <row r="19">
          <cell r="B19" t="str">
            <v>Alquiler depot</v>
          </cell>
        </row>
      </sheetData>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row r="19">
          <cell r="B19" t="str">
            <v>Klaus Döltl</v>
          </cell>
        </row>
      </sheetData>
      <sheetData sheetId="2113">
        <row r="19">
          <cell r="B19" t="str">
            <v>Klaus Döltl</v>
          </cell>
        </row>
      </sheetData>
      <sheetData sheetId="2114"/>
      <sheetData sheetId="2115"/>
      <sheetData sheetId="2116"/>
      <sheetData sheetId="2117"/>
      <sheetData sheetId="2118"/>
      <sheetData sheetId="2119"/>
      <sheetData sheetId="2120"/>
      <sheetData sheetId="2121"/>
      <sheetData sheetId="2122"/>
      <sheetData sheetId="2123">
        <row r="19">
          <cell r="B19" t="str">
            <v>Alquiler depot</v>
          </cell>
        </row>
      </sheetData>
      <sheetData sheetId="2124">
        <row r="19">
          <cell r="B19" t="str">
            <v>Alquiler depot</v>
          </cell>
        </row>
      </sheetData>
      <sheetData sheetId="2125">
        <row r="19">
          <cell r="B19" t="str">
            <v>Alquiler depot</v>
          </cell>
        </row>
      </sheetData>
      <sheetData sheetId="2126">
        <row r="19">
          <cell r="B19" t="str">
            <v>Alquiler depot</v>
          </cell>
        </row>
      </sheetData>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row r="19">
          <cell r="B19" t="str">
            <v>Klaus Döltl</v>
          </cell>
        </row>
      </sheetData>
      <sheetData sheetId="2184">
        <row r="19">
          <cell r="B19" t="str">
            <v>Klaus Döltl</v>
          </cell>
        </row>
      </sheetData>
      <sheetData sheetId="2185"/>
      <sheetData sheetId="2186"/>
      <sheetData sheetId="2187"/>
      <sheetData sheetId="2188"/>
      <sheetData sheetId="2189"/>
      <sheetData sheetId="2190"/>
      <sheetData sheetId="2191"/>
      <sheetData sheetId="2192"/>
      <sheetData sheetId="2193"/>
      <sheetData sheetId="2194">
        <row r="19">
          <cell r="B19" t="str">
            <v>Alquiler depot</v>
          </cell>
        </row>
      </sheetData>
      <sheetData sheetId="2195">
        <row r="19">
          <cell r="B19" t="str">
            <v>Alquiler depot</v>
          </cell>
        </row>
      </sheetData>
      <sheetData sheetId="2196">
        <row r="19">
          <cell r="B19" t="str">
            <v>Alquiler depot</v>
          </cell>
        </row>
      </sheetData>
      <sheetData sheetId="2197">
        <row r="19">
          <cell r="B19" t="str">
            <v>Alquiler depot</v>
          </cell>
        </row>
      </sheetData>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row r="19">
          <cell r="B19" t="str">
            <v>Klaus Döltl</v>
          </cell>
        </row>
      </sheetData>
      <sheetData sheetId="2235">
        <row r="19">
          <cell r="B19" t="str">
            <v>Klaus Döltl</v>
          </cell>
        </row>
      </sheetData>
      <sheetData sheetId="2236"/>
      <sheetData sheetId="2237"/>
      <sheetData sheetId="2238"/>
      <sheetData sheetId="2239"/>
      <sheetData sheetId="2240"/>
      <sheetData sheetId="2241"/>
      <sheetData sheetId="2242"/>
      <sheetData sheetId="2243"/>
      <sheetData sheetId="2244"/>
      <sheetData sheetId="2245">
        <row r="19">
          <cell r="B19" t="str">
            <v>Alquiler depot</v>
          </cell>
        </row>
      </sheetData>
      <sheetData sheetId="2246">
        <row r="19">
          <cell r="B19" t="str">
            <v>Alquiler depot</v>
          </cell>
        </row>
      </sheetData>
      <sheetData sheetId="2247">
        <row r="19">
          <cell r="B19" t="str">
            <v>Alquiler depot</v>
          </cell>
        </row>
      </sheetData>
      <sheetData sheetId="2248">
        <row r="19">
          <cell r="B19" t="str">
            <v>Alquiler depot</v>
          </cell>
        </row>
      </sheetData>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row r="19">
          <cell r="B19" t="str">
            <v>Klaus Döltl</v>
          </cell>
        </row>
      </sheetData>
      <sheetData sheetId="2346">
        <row r="19">
          <cell r="B19" t="str">
            <v>Klaus Döltl</v>
          </cell>
        </row>
      </sheetData>
      <sheetData sheetId="2347"/>
      <sheetData sheetId="2348"/>
      <sheetData sheetId="2349"/>
      <sheetData sheetId="2350"/>
      <sheetData sheetId="2351"/>
      <sheetData sheetId="2352"/>
      <sheetData sheetId="2353"/>
      <sheetData sheetId="2354"/>
      <sheetData sheetId="2355"/>
      <sheetData sheetId="2356">
        <row r="19">
          <cell r="B19" t="str">
            <v>Alquiler depot</v>
          </cell>
        </row>
      </sheetData>
      <sheetData sheetId="2357">
        <row r="19">
          <cell r="B19" t="str">
            <v>Alquiler depot</v>
          </cell>
        </row>
      </sheetData>
      <sheetData sheetId="2358">
        <row r="19">
          <cell r="B19" t="str">
            <v>Alquiler depot</v>
          </cell>
        </row>
      </sheetData>
      <sheetData sheetId="2359">
        <row r="19">
          <cell r="B19" t="str">
            <v>Alquiler depot</v>
          </cell>
        </row>
      </sheetData>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row r="19">
          <cell r="B19" t="str">
            <v>Klaus Döltl</v>
          </cell>
        </row>
      </sheetData>
      <sheetData sheetId="2437">
        <row r="19">
          <cell r="B19" t="str">
            <v>Klaus Döltl</v>
          </cell>
        </row>
      </sheetData>
      <sheetData sheetId="2438"/>
      <sheetData sheetId="2439"/>
      <sheetData sheetId="2440"/>
      <sheetData sheetId="2441"/>
      <sheetData sheetId="2442"/>
      <sheetData sheetId="2443"/>
      <sheetData sheetId="2444"/>
      <sheetData sheetId="2445"/>
      <sheetData sheetId="2446"/>
      <sheetData sheetId="2447">
        <row r="19">
          <cell r="B19" t="str">
            <v>Alquiler depot</v>
          </cell>
        </row>
      </sheetData>
      <sheetData sheetId="2448">
        <row r="19">
          <cell r="B19" t="str">
            <v>Alquiler depot</v>
          </cell>
        </row>
      </sheetData>
      <sheetData sheetId="2449">
        <row r="19">
          <cell r="B19" t="str">
            <v>Alquiler depot</v>
          </cell>
        </row>
      </sheetData>
      <sheetData sheetId="2450">
        <row r="19">
          <cell r="B19" t="str">
            <v>Alquiler depot</v>
          </cell>
        </row>
      </sheetData>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sheetData sheetId="2476"/>
      <sheetData sheetId="2477"/>
      <sheetData sheetId="2478"/>
      <sheetData sheetId="2479"/>
      <sheetData sheetId="2480"/>
      <sheetData sheetId="2481"/>
      <sheetData sheetId="2482"/>
      <sheetData sheetId="2483"/>
      <sheetData sheetId="2484"/>
      <sheetData sheetId="2485"/>
      <sheetData sheetId="2486"/>
      <sheetData sheetId="2487">
        <row r="19">
          <cell r="B19" t="str">
            <v>Klaus Döltl</v>
          </cell>
        </row>
      </sheetData>
      <sheetData sheetId="2488">
        <row r="19">
          <cell r="B19" t="str">
            <v>Klaus Döltl</v>
          </cell>
        </row>
      </sheetData>
      <sheetData sheetId="2489"/>
      <sheetData sheetId="2490"/>
      <sheetData sheetId="2491"/>
      <sheetData sheetId="2492"/>
      <sheetData sheetId="2493"/>
      <sheetData sheetId="2494"/>
      <sheetData sheetId="2495"/>
      <sheetData sheetId="2496"/>
      <sheetData sheetId="2497"/>
      <sheetData sheetId="2498">
        <row r="19">
          <cell r="B19" t="str">
            <v>Alquiler depot</v>
          </cell>
        </row>
      </sheetData>
      <sheetData sheetId="2499">
        <row r="19">
          <cell r="B19" t="str">
            <v>Alquiler depot</v>
          </cell>
        </row>
      </sheetData>
      <sheetData sheetId="2500">
        <row r="19">
          <cell r="B19" t="str">
            <v>Alquiler depot</v>
          </cell>
        </row>
      </sheetData>
      <sheetData sheetId="2501">
        <row r="19">
          <cell r="B19" t="str">
            <v>Alquiler depot</v>
          </cell>
        </row>
      </sheetData>
      <sheetData sheetId="2502"/>
      <sheetData sheetId="2503"/>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sheetData sheetId="2546"/>
      <sheetData sheetId="2547"/>
      <sheetData sheetId="2548"/>
      <sheetData sheetId="2549"/>
      <sheetData sheetId="2550"/>
      <sheetData sheetId="2551"/>
      <sheetData sheetId="2552"/>
      <sheetData sheetId="2553"/>
      <sheetData sheetId="2554"/>
      <sheetData sheetId="2555"/>
      <sheetData sheetId="2556"/>
      <sheetData sheetId="2557"/>
      <sheetData sheetId="2558">
        <row r="19">
          <cell r="B19" t="str">
            <v>Klaus Döltl</v>
          </cell>
        </row>
      </sheetData>
      <sheetData sheetId="2559">
        <row r="19">
          <cell r="B19" t="str">
            <v>Klaus Döltl</v>
          </cell>
        </row>
      </sheetData>
      <sheetData sheetId="2560"/>
      <sheetData sheetId="2561"/>
      <sheetData sheetId="2562"/>
      <sheetData sheetId="2563"/>
      <sheetData sheetId="2564"/>
      <sheetData sheetId="2565"/>
      <sheetData sheetId="2566"/>
      <sheetData sheetId="2567"/>
      <sheetData sheetId="2568"/>
      <sheetData sheetId="2569">
        <row r="19">
          <cell r="B19" t="str">
            <v>Alquiler depot</v>
          </cell>
        </row>
      </sheetData>
      <sheetData sheetId="2570">
        <row r="19">
          <cell r="B19" t="str">
            <v>Alquiler depot</v>
          </cell>
        </row>
      </sheetData>
      <sheetData sheetId="2571">
        <row r="19">
          <cell r="B19" t="str">
            <v>Alquiler depot</v>
          </cell>
        </row>
      </sheetData>
      <sheetData sheetId="2572">
        <row r="19">
          <cell r="B19" t="str">
            <v>Alquiler depot</v>
          </cell>
        </row>
      </sheetData>
      <sheetData sheetId="2573"/>
      <sheetData sheetId="2574"/>
      <sheetData sheetId="2575"/>
      <sheetData sheetId="2576"/>
      <sheetData sheetId="2577"/>
      <sheetData sheetId="2578"/>
      <sheetData sheetId="2579"/>
      <sheetData sheetId="2580"/>
      <sheetData sheetId="2581"/>
      <sheetData sheetId="2582"/>
      <sheetData sheetId="2583"/>
      <sheetData sheetId="2584"/>
      <sheetData sheetId="2585"/>
      <sheetData sheetId="2586"/>
      <sheetData sheetId="2587"/>
      <sheetData sheetId="2588"/>
      <sheetData sheetId="2589"/>
      <sheetData sheetId="2590"/>
      <sheetData sheetId="2591"/>
      <sheetData sheetId="2592"/>
      <sheetData sheetId="2593"/>
      <sheetData sheetId="2594"/>
      <sheetData sheetId="2595"/>
      <sheetData sheetId="2596"/>
      <sheetData sheetId="2597"/>
      <sheetData sheetId="2598"/>
      <sheetData sheetId="2599"/>
      <sheetData sheetId="2600"/>
      <sheetData sheetId="2601"/>
      <sheetData sheetId="2602"/>
      <sheetData sheetId="2603"/>
      <sheetData sheetId="2604"/>
      <sheetData sheetId="2605"/>
      <sheetData sheetId="2606"/>
      <sheetData sheetId="2607"/>
      <sheetData sheetId="2608"/>
      <sheetData sheetId="2609"/>
      <sheetData sheetId="2610"/>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row r="19">
          <cell r="B19" t="str">
            <v>02.厚板</v>
          </cell>
        </row>
      </sheetData>
      <sheetData sheetId="2629">
        <row r="19">
          <cell r="B19" t="str">
            <v>Klaus Döltl</v>
          </cell>
        </row>
      </sheetData>
      <sheetData sheetId="2630">
        <row r="19">
          <cell r="B19" t="str">
            <v>Klaus Döltl</v>
          </cell>
        </row>
      </sheetData>
      <sheetData sheetId="2631"/>
      <sheetData sheetId="2632"/>
      <sheetData sheetId="2633"/>
      <sheetData sheetId="2634"/>
      <sheetData sheetId="2635"/>
      <sheetData sheetId="2636"/>
      <sheetData sheetId="2637"/>
      <sheetData sheetId="2638"/>
      <sheetData sheetId="2639"/>
      <sheetData sheetId="2640">
        <row r="19">
          <cell r="B19" t="str">
            <v>Alquiler depot</v>
          </cell>
        </row>
      </sheetData>
      <sheetData sheetId="2641">
        <row r="19">
          <cell r="B19" t="str">
            <v>Alquiler depot</v>
          </cell>
        </row>
      </sheetData>
      <sheetData sheetId="2642">
        <row r="19">
          <cell r="B19" t="str">
            <v>Alquiler depot</v>
          </cell>
        </row>
      </sheetData>
      <sheetData sheetId="2643">
        <row r="19">
          <cell r="B19" t="str">
            <v>Alquiler depot</v>
          </cell>
        </row>
      </sheetData>
      <sheetData sheetId="2644"/>
      <sheetData sheetId="2645"/>
      <sheetData sheetId="2646"/>
      <sheetData sheetId="2647"/>
      <sheetData sheetId="2648"/>
      <sheetData sheetId="2649"/>
      <sheetData sheetId="2650"/>
      <sheetData sheetId="2651"/>
      <sheetData sheetId="2652"/>
      <sheetData sheetId="2653"/>
      <sheetData sheetId="2654"/>
      <sheetData sheetId="2655"/>
      <sheetData sheetId="2656"/>
      <sheetData sheetId="2657"/>
      <sheetData sheetId="2658"/>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sheetData sheetId="2681"/>
      <sheetData sheetId="2682"/>
      <sheetData sheetId="2683"/>
      <sheetData sheetId="2684"/>
      <sheetData sheetId="2685"/>
      <sheetData sheetId="2686"/>
      <sheetData sheetId="2687"/>
      <sheetData sheetId="2688"/>
      <sheetData sheetId="2689"/>
      <sheetData sheetId="2690"/>
      <sheetData sheetId="2691"/>
      <sheetData sheetId="2692"/>
      <sheetData sheetId="2693"/>
      <sheetData sheetId="2694"/>
      <sheetData sheetId="2695"/>
      <sheetData sheetId="2696"/>
      <sheetData sheetId="2697"/>
      <sheetData sheetId="2698"/>
      <sheetData sheetId="2699"/>
      <sheetData sheetId="2700">
        <row r="19">
          <cell r="B19" t="str">
            <v>Klaus Döltl</v>
          </cell>
        </row>
      </sheetData>
      <sheetData sheetId="2701">
        <row r="19">
          <cell r="B19" t="str">
            <v>Klaus Döltl</v>
          </cell>
        </row>
      </sheetData>
      <sheetData sheetId="2702"/>
      <sheetData sheetId="2703"/>
      <sheetData sheetId="2704"/>
      <sheetData sheetId="2705"/>
      <sheetData sheetId="2706"/>
      <sheetData sheetId="2707"/>
      <sheetData sheetId="2708"/>
      <sheetData sheetId="2709"/>
      <sheetData sheetId="2710"/>
      <sheetData sheetId="2711">
        <row r="19">
          <cell r="B19" t="str">
            <v>Alquiler depot</v>
          </cell>
        </row>
      </sheetData>
      <sheetData sheetId="2712">
        <row r="19">
          <cell r="B19" t="str">
            <v>Alquiler depot</v>
          </cell>
        </row>
      </sheetData>
      <sheetData sheetId="2713">
        <row r="19">
          <cell r="B19" t="str">
            <v>Alquiler depot</v>
          </cell>
        </row>
      </sheetData>
      <sheetData sheetId="2714">
        <row r="19">
          <cell r="B19" t="str">
            <v>Alquiler depot</v>
          </cell>
        </row>
      </sheetData>
      <sheetData sheetId="2715"/>
      <sheetData sheetId="2716"/>
      <sheetData sheetId="2717"/>
      <sheetData sheetId="2718"/>
      <sheetData sheetId="2719"/>
      <sheetData sheetId="2720"/>
      <sheetData sheetId="2721"/>
      <sheetData sheetId="2722"/>
      <sheetData sheetId="2723"/>
      <sheetData sheetId="2724"/>
      <sheetData sheetId="2725"/>
      <sheetData sheetId="2726"/>
      <sheetData sheetId="2727"/>
      <sheetData sheetId="2728"/>
      <sheetData sheetId="2729"/>
      <sheetData sheetId="2730"/>
      <sheetData sheetId="2731"/>
      <sheetData sheetId="2732"/>
      <sheetData sheetId="2733"/>
      <sheetData sheetId="2734"/>
      <sheetData sheetId="2735"/>
      <sheetData sheetId="2736"/>
      <sheetData sheetId="2737"/>
      <sheetData sheetId="2738"/>
      <sheetData sheetId="2739"/>
      <sheetData sheetId="2740"/>
      <sheetData sheetId="2741"/>
      <sheetData sheetId="2742"/>
      <sheetData sheetId="2743"/>
      <sheetData sheetId="2744"/>
      <sheetData sheetId="2745"/>
      <sheetData sheetId="2746"/>
      <sheetData sheetId="2747"/>
      <sheetData sheetId="2748"/>
      <sheetData sheetId="2749"/>
      <sheetData sheetId="2750"/>
      <sheetData sheetId="2751">
        <row r="19">
          <cell r="B19" t="str">
            <v>Klaus Döltl</v>
          </cell>
        </row>
      </sheetData>
      <sheetData sheetId="2752">
        <row r="19">
          <cell r="B19" t="str">
            <v>Klaus Döltl</v>
          </cell>
        </row>
      </sheetData>
      <sheetData sheetId="2753"/>
      <sheetData sheetId="2754"/>
      <sheetData sheetId="2755"/>
      <sheetData sheetId="2756"/>
      <sheetData sheetId="2757"/>
      <sheetData sheetId="2758"/>
      <sheetData sheetId="2759"/>
      <sheetData sheetId="2760"/>
      <sheetData sheetId="2761"/>
      <sheetData sheetId="2762">
        <row r="19">
          <cell r="B19" t="str">
            <v>Alquiler depot</v>
          </cell>
        </row>
      </sheetData>
      <sheetData sheetId="2763">
        <row r="19">
          <cell r="B19" t="str">
            <v>Alquiler depot</v>
          </cell>
        </row>
      </sheetData>
      <sheetData sheetId="2764">
        <row r="19">
          <cell r="B19" t="str">
            <v>Alquiler depot</v>
          </cell>
        </row>
      </sheetData>
      <sheetData sheetId="2765">
        <row r="19">
          <cell r="B19" t="str">
            <v>Alquiler depot</v>
          </cell>
        </row>
      </sheetData>
      <sheetData sheetId="2766"/>
      <sheetData sheetId="2767"/>
      <sheetData sheetId="2768"/>
      <sheetData sheetId="2769"/>
      <sheetData sheetId="2770"/>
      <sheetData sheetId="2771"/>
      <sheetData sheetId="2772"/>
      <sheetData sheetId="2773"/>
      <sheetData sheetId="2774"/>
      <sheetData sheetId="2775"/>
      <sheetData sheetId="2776"/>
      <sheetData sheetId="2777"/>
      <sheetData sheetId="2778"/>
      <sheetData sheetId="2779"/>
      <sheetData sheetId="2780"/>
      <sheetData sheetId="2781"/>
      <sheetData sheetId="2782"/>
      <sheetData sheetId="2783"/>
      <sheetData sheetId="2784"/>
      <sheetData sheetId="2785"/>
      <sheetData sheetId="2786"/>
      <sheetData sheetId="2787"/>
      <sheetData sheetId="2788"/>
      <sheetData sheetId="2789"/>
      <sheetData sheetId="2790"/>
      <sheetData sheetId="2791"/>
      <sheetData sheetId="2792"/>
      <sheetData sheetId="2793"/>
      <sheetData sheetId="2794"/>
      <sheetData sheetId="2795"/>
      <sheetData sheetId="2796"/>
      <sheetData sheetId="2797"/>
      <sheetData sheetId="2798"/>
      <sheetData sheetId="2799"/>
      <sheetData sheetId="2800"/>
      <sheetData sheetId="2801"/>
      <sheetData sheetId="2802">
        <row r="19">
          <cell r="B19" t="str">
            <v>02.厚板</v>
          </cell>
        </row>
      </sheetData>
      <sheetData sheetId="2803">
        <row r="19">
          <cell r="B19" t="str">
            <v>Klaus Döltl</v>
          </cell>
        </row>
      </sheetData>
      <sheetData sheetId="2804"/>
      <sheetData sheetId="2805"/>
      <sheetData sheetId="2806"/>
      <sheetData sheetId="2807"/>
      <sheetData sheetId="2808"/>
      <sheetData sheetId="2809"/>
      <sheetData sheetId="2810"/>
      <sheetData sheetId="2811"/>
      <sheetData sheetId="2812"/>
      <sheetData sheetId="2813"/>
      <sheetData sheetId="2814">
        <row r="19">
          <cell r="B19" t="str">
            <v>Alquiler depot</v>
          </cell>
        </row>
      </sheetData>
      <sheetData sheetId="2815"/>
      <sheetData sheetId="2816">
        <row r="19">
          <cell r="B19" t="str">
            <v>Alquiler depot</v>
          </cell>
        </row>
      </sheetData>
      <sheetData sheetId="2817"/>
      <sheetData sheetId="2818"/>
      <sheetData sheetId="2819"/>
      <sheetData sheetId="2820"/>
      <sheetData sheetId="2821"/>
      <sheetData sheetId="2822"/>
      <sheetData sheetId="2823"/>
      <sheetData sheetId="2824"/>
      <sheetData sheetId="2825"/>
      <sheetData sheetId="2826"/>
      <sheetData sheetId="2827"/>
      <sheetData sheetId="2828"/>
      <sheetData sheetId="2829"/>
      <sheetData sheetId="2830"/>
      <sheetData sheetId="2831"/>
      <sheetData sheetId="2832"/>
      <sheetData sheetId="2833"/>
      <sheetData sheetId="2834"/>
      <sheetData sheetId="2835"/>
      <sheetData sheetId="2836"/>
      <sheetData sheetId="2837"/>
      <sheetData sheetId="2838"/>
      <sheetData sheetId="2839"/>
      <sheetData sheetId="2840"/>
      <sheetData sheetId="2841"/>
      <sheetData sheetId="2842"/>
      <sheetData sheetId="2843"/>
      <sheetData sheetId="2844"/>
      <sheetData sheetId="2845">
        <row r="19">
          <cell r="B19">
            <v>0</v>
          </cell>
        </row>
      </sheetData>
      <sheetData sheetId="2846"/>
      <sheetData sheetId="2847"/>
      <sheetData sheetId="2848"/>
      <sheetData sheetId="2849"/>
      <sheetData sheetId="2850"/>
      <sheetData sheetId="2851"/>
      <sheetData sheetId="2852"/>
      <sheetData sheetId="2853">
        <row r="19">
          <cell r="B19" t="str">
            <v>02.厚板</v>
          </cell>
        </row>
      </sheetData>
      <sheetData sheetId="2854">
        <row r="19">
          <cell r="B19" t="str">
            <v>02.厚板</v>
          </cell>
        </row>
      </sheetData>
      <sheetData sheetId="2855">
        <row r="19">
          <cell r="B19" t="str">
            <v>Klaus Döltl</v>
          </cell>
        </row>
      </sheetData>
      <sheetData sheetId="2856"/>
      <sheetData sheetId="2857"/>
      <sheetData sheetId="2858"/>
      <sheetData sheetId="2859"/>
      <sheetData sheetId="2860"/>
      <sheetData sheetId="2861"/>
      <sheetData sheetId="2862"/>
      <sheetData sheetId="2863"/>
      <sheetData sheetId="2864">
        <row r="19">
          <cell r="B19" t="str">
            <v>Alquiler depot</v>
          </cell>
        </row>
      </sheetData>
      <sheetData sheetId="2865"/>
      <sheetData sheetId="2866">
        <row r="19">
          <cell r="B19" t="str">
            <v>Alquiler depot</v>
          </cell>
        </row>
      </sheetData>
      <sheetData sheetId="2867"/>
      <sheetData sheetId="2868">
        <row r="19">
          <cell r="B19" t="str">
            <v>Alquiler depot</v>
          </cell>
        </row>
      </sheetData>
      <sheetData sheetId="2869"/>
      <sheetData sheetId="2870"/>
      <sheetData sheetId="2871"/>
      <sheetData sheetId="2872"/>
      <sheetData sheetId="2873"/>
      <sheetData sheetId="2874"/>
      <sheetData sheetId="2875"/>
      <sheetData sheetId="2876"/>
      <sheetData sheetId="2877"/>
      <sheetData sheetId="2878"/>
      <sheetData sheetId="2879"/>
      <sheetData sheetId="2880"/>
      <sheetData sheetId="2881"/>
      <sheetData sheetId="2882"/>
      <sheetData sheetId="2883"/>
      <sheetData sheetId="2884"/>
      <sheetData sheetId="2885"/>
      <sheetData sheetId="2886"/>
      <sheetData sheetId="2887"/>
      <sheetData sheetId="2888"/>
      <sheetData sheetId="2889"/>
      <sheetData sheetId="2890"/>
      <sheetData sheetId="2891"/>
      <sheetData sheetId="2892"/>
      <sheetData sheetId="2893"/>
      <sheetData sheetId="2894"/>
      <sheetData sheetId="2895"/>
      <sheetData sheetId="2896"/>
      <sheetData sheetId="2897">
        <row r="19">
          <cell r="B19">
            <v>0</v>
          </cell>
        </row>
      </sheetData>
      <sheetData sheetId="2898"/>
      <sheetData sheetId="2899"/>
      <sheetData sheetId="2900"/>
      <sheetData sheetId="2901"/>
      <sheetData sheetId="2902"/>
      <sheetData sheetId="2903"/>
      <sheetData sheetId="2904"/>
      <sheetData sheetId="2905">
        <row r="19">
          <cell r="B19" t="str">
            <v>02.厚板</v>
          </cell>
        </row>
      </sheetData>
      <sheetData sheetId="2906">
        <row r="19">
          <cell r="B19" t="str">
            <v>02.厚板</v>
          </cell>
        </row>
      </sheetData>
      <sheetData sheetId="2907">
        <row r="19">
          <cell r="B19" t="str">
            <v>Klaus Döltl</v>
          </cell>
        </row>
      </sheetData>
      <sheetData sheetId="2908"/>
      <sheetData sheetId="2909"/>
      <sheetData sheetId="2910"/>
      <sheetData sheetId="2911"/>
      <sheetData sheetId="2912"/>
      <sheetData sheetId="2913"/>
      <sheetData sheetId="2914"/>
      <sheetData sheetId="2915"/>
      <sheetData sheetId="2916">
        <row r="19">
          <cell r="B19" t="str">
            <v>Alquiler depot</v>
          </cell>
        </row>
      </sheetData>
      <sheetData sheetId="2917"/>
      <sheetData sheetId="2918">
        <row r="19">
          <cell r="B19" t="str">
            <v>Alquiler depot</v>
          </cell>
        </row>
      </sheetData>
      <sheetData sheetId="2919"/>
      <sheetData sheetId="2920">
        <row r="19">
          <cell r="B19" t="str">
            <v>Alquiler depot</v>
          </cell>
        </row>
      </sheetData>
      <sheetData sheetId="2921"/>
      <sheetData sheetId="2922"/>
      <sheetData sheetId="2923"/>
      <sheetData sheetId="2924"/>
      <sheetData sheetId="2925"/>
      <sheetData sheetId="2926"/>
      <sheetData sheetId="2927"/>
      <sheetData sheetId="2928"/>
      <sheetData sheetId="2929"/>
      <sheetData sheetId="2930"/>
      <sheetData sheetId="2931"/>
      <sheetData sheetId="2932"/>
      <sheetData sheetId="2933"/>
      <sheetData sheetId="2934"/>
      <sheetData sheetId="2935"/>
      <sheetData sheetId="2936"/>
      <sheetData sheetId="2937"/>
      <sheetData sheetId="2938"/>
      <sheetData sheetId="2939"/>
      <sheetData sheetId="2940"/>
      <sheetData sheetId="2941"/>
      <sheetData sheetId="2942"/>
      <sheetData sheetId="2943"/>
      <sheetData sheetId="2944"/>
      <sheetData sheetId="2945"/>
      <sheetData sheetId="2946"/>
      <sheetData sheetId="2947"/>
      <sheetData sheetId="2948">
        <row r="19">
          <cell r="B19">
            <v>0</v>
          </cell>
        </row>
      </sheetData>
      <sheetData sheetId="2949"/>
      <sheetData sheetId="2950"/>
      <sheetData sheetId="2951"/>
      <sheetData sheetId="2952"/>
      <sheetData sheetId="2953"/>
      <sheetData sheetId="2954"/>
      <sheetData sheetId="2955"/>
      <sheetData sheetId="2956">
        <row r="19">
          <cell r="B19" t="str">
            <v>02.厚板</v>
          </cell>
        </row>
      </sheetData>
      <sheetData sheetId="2957">
        <row r="19">
          <cell r="B19" t="str">
            <v>02.厚板</v>
          </cell>
        </row>
      </sheetData>
      <sheetData sheetId="2958">
        <row r="19">
          <cell r="B19" t="str">
            <v>Klaus Döltl</v>
          </cell>
        </row>
      </sheetData>
      <sheetData sheetId="2959"/>
      <sheetData sheetId="2960"/>
      <sheetData sheetId="2961"/>
      <sheetData sheetId="2962"/>
      <sheetData sheetId="2963"/>
      <sheetData sheetId="2964"/>
      <sheetData sheetId="2965"/>
      <sheetData sheetId="2966"/>
      <sheetData sheetId="2967">
        <row r="19">
          <cell r="B19" t="str">
            <v>Alquiler depot</v>
          </cell>
        </row>
      </sheetData>
      <sheetData sheetId="2968"/>
      <sheetData sheetId="2969">
        <row r="19">
          <cell r="B19" t="str">
            <v>Alquiler depot</v>
          </cell>
        </row>
      </sheetData>
      <sheetData sheetId="2970"/>
      <sheetData sheetId="2971">
        <row r="19">
          <cell r="B19" t="str">
            <v>Alquiler depot</v>
          </cell>
        </row>
      </sheetData>
      <sheetData sheetId="2972"/>
      <sheetData sheetId="2973"/>
      <sheetData sheetId="2974" refreshError="1"/>
      <sheetData sheetId="2975"/>
      <sheetData sheetId="2976"/>
      <sheetData sheetId="2977"/>
      <sheetData sheetId="2978"/>
      <sheetData sheetId="2979"/>
      <sheetData sheetId="2980"/>
      <sheetData sheetId="2981"/>
      <sheetData sheetId="2982"/>
      <sheetData sheetId="2983"/>
      <sheetData sheetId="2984"/>
      <sheetData sheetId="2985"/>
      <sheetData sheetId="2986"/>
      <sheetData sheetId="2987"/>
      <sheetData sheetId="2988"/>
      <sheetData sheetId="2989"/>
      <sheetData sheetId="2990"/>
      <sheetData sheetId="2991"/>
      <sheetData sheetId="2992"/>
      <sheetData sheetId="2993"/>
      <sheetData sheetId="2994"/>
      <sheetData sheetId="2995"/>
      <sheetData sheetId="2996"/>
      <sheetData sheetId="2997"/>
      <sheetData sheetId="2998">
        <row r="19">
          <cell r="B19">
            <v>0</v>
          </cell>
        </row>
      </sheetData>
      <sheetData sheetId="2999">
        <row r="19">
          <cell r="B19">
            <v>0</v>
          </cell>
        </row>
      </sheetData>
      <sheetData sheetId="3000">
        <row r="19">
          <cell r="B19">
            <v>0</v>
          </cell>
        </row>
      </sheetData>
      <sheetData sheetId="3001">
        <row r="19">
          <cell r="B19">
            <v>0</v>
          </cell>
        </row>
      </sheetData>
      <sheetData sheetId="3002"/>
      <sheetData sheetId="3003"/>
      <sheetData sheetId="3004"/>
      <sheetData sheetId="3005"/>
      <sheetData sheetId="3006">
        <row r="19">
          <cell r="B19" t="str">
            <v>02.厚板</v>
          </cell>
        </row>
      </sheetData>
      <sheetData sheetId="3007">
        <row r="19">
          <cell r="B19" t="str">
            <v>02.厚板</v>
          </cell>
        </row>
      </sheetData>
      <sheetData sheetId="3008">
        <row r="19">
          <cell r="B19" t="str">
            <v>02.厚板</v>
          </cell>
        </row>
      </sheetData>
      <sheetData sheetId="3009">
        <row r="19">
          <cell r="B19" t="str">
            <v>02.厚板</v>
          </cell>
        </row>
      </sheetData>
      <sheetData sheetId="3010">
        <row r="19">
          <cell r="B19" t="str">
            <v>Klaus Döltl</v>
          </cell>
        </row>
      </sheetData>
      <sheetData sheetId="3011">
        <row r="19">
          <cell r="B19" t="str">
            <v>Klaus Döltl</v>
          </cell>
        </row>
      </sheetData>
      <sheetData sheetId="3012"/>
      <sheetData sheetId="3013"/>
      <sheetData sheetId="3014"/>
      <sheetData sheetId="3015"/>
      <sheetData sheetId="3016"/>
      <sheetData sheetId="3017">
        <row r="19">
          <cell r="B19" t="str">
            <v>Alquiler depot</v>
          </cell>
        </row>
      </sheetData>
      <sheetData sheetId="3018">
        <row r="19">
          <cell r="B19" t="str">
            <v>Alquiler depot</v>
          </cell>
        </row>
      </sheetData>
      <sheetData sheetId="3019">
        <row r="19">
          <cell r="B19" t="str">
            <v>Alquiler depot</v>
          </cell>
        </row>
      </sheetData>
      <sheetData sheetId="3020">
        <row r="19">
          <cell r="B19" t="str">
            <v>Alquiler depot</v>
          </cell>
        </row>
      </sheetData>
      <sheetData sheetId="3021">
        <row r="19">
          <cell r="B19" t="str">
            <v>Alquiler depot</v>
          </cell>
        </row>
      </sheetData>
      <sheetData sheetId="3022">
        <row r="19">
          <cell r="B19" t="str">
            <v>Alquiler depot</v>
          </cell>
        </row>
      </sheetData>
      <sheetData sheetId="3023">
        <row r="19">
          <cell r="B19" t="str">
            <v>Alquiler depot</v>
          </cell>
        </row>
      </sheetData>
      <sheetData sheetId="3024">
        <row r="19">
          <cell r="B19" t="str">
            <v>Alquiler depot</v>
          </cell>
        </row>
      </sheetData>
      <sheetData sheetId="3025"/>
      <sheetData sheetId="3026"/>
      <sheetData sheetId="3027" refreshError="1"/>
      <sheetData sheetId="3028"/>
      <sheetData sheetId="3029"/>
      <sheetData sheetId="3030"/>
      <sheetData sheetId="3031"/>
      <sheetData sheetId="3032"/>
      <sheetData sheetId="3033"/>
      <sheetData sheetId="3034"/>
      <sheetData sheetId="3035"/>
      <sheetData sheetId="3036"/>
      <sheetData sheetId="3037"/>
      <sheetData sheetId="3038"/>
      <sheetData sheetId="3039"/>
      <sheetData sheetId="3040"/>
      <sheetData sheetId="3041"/>
      <sheetData sheetId="3042"/>
      <sheetData sheetId="3043"/>
      <sheetData sheetId="3044"/>
      <sheetData sheetId="3045"/>
      <sheetData sheetId="3046"/>
      <sheetData sheetId="3047"/>
      <sheetData sheetId="3048"/>
      <sheetData sheetId="3049">
        <row r="19">
          <cell r="B19">
            <v>0</v>
          </cell>
        </row>
      </sheetData>
      <sheetData sheetId="3050">
        <row r="19">
          <cell r="B19">
            <v>0</v>
          </cell>
        </row>
      </sheetData>
      <sheetData sheetId="3051">
        <row r="19">
          <cell r="B19">
            <v>0</v>
          </cell>
        </row>
      </sheetData>
      <sheetData sheetId="3052">
        <row r="19">
          <cell r="B19">
            <v>0</v>
          </cell>
        </row>
      </sheetData>
      <sheetData sheetId="3053">
        <row r="19">
          <cell r="B19">
            <v>0</v>
          </cell>
        </row>
      </sheetData>
      <sheetData sheetId="3054">
        <row r="19">
          <cell r="B19">
            <v>0</v>
          </cell>
        </row>
      </sheetData>
      <sheetData sheetId="3055">
        <row r="19">
          <cell r="B19">
            <v>0</v>
          </cell>
        </row>
      </sheetData>
      <sheetData sheetId="3056">
        <row r="19">
          <cell r="B19">
            <v>0</v>
          </cell>
        </row>
      </sheetData>
      <sheetData sheetId="3057"/>
      <sheetData sheetId="3058"/>
      <sheetData sheetId="3059">
        <row r="19">
          <cell r="B19" t="str">
            <v>02.厚板</v>
          </cell>
        </row>
      </sheetData>
      <sheetData sheetId="3060">
        <row r="19">
          <cell r="B19" t="str">
            <v>02.厚板</v>
          </cell>
        </row>
      </sheetData>
      <sheetData sheetId="3061">
        <row r="19">
          <cell r="B19" t="str">
            <v>02.厚板</v>
          </cell>
        </row>
      </sheetData>
      <sheetData sheetId="3062">
        <row r="19">
          <cell r="B19" t="str">
            <v>02.厚板</v>
          </cell>
        </row>
      </sheetData>
      <sheetData sheetId="3063">
        <row r="19">
          <cell r="B19" t="str">
            <v>Klaus Döltl</v>
          </cell>
        </row>
      </sheetData>
      <sheetData sheetId="3064">
        <row r="19">
          <cell r="B19" t="str">
            <v>Klaus Döltl</v>
          </cell>
        </row>
      </sheetData>
      <sheetData sheetId="3065">
        <row r="19">
          <cell r="B19" t="str">
            <v>02.厚板</v>
          </cell>
        </row>
      </sheetData>
      <sheetData sheetId="3066">
        <row r="19">
          <cell r="B19" t="str">
            <v>Klaus Döltl</v>
          </cell>
        </row>
      </sheetData>
      <sheetData sheetId="3067"/>
      <sheetData sheetId="3068"/>
      <sheetData sheetId="3069">
        <row r="19">
          <cell r="B19" t="str">
            <v>Alquiler depot</v>
          </cell>
        </row>
      </sheetData>
      <sheetData sheetId="3070">
        <row r="19">
          <cell r="B19" t="str">
            <v>Alquiler depot</v>
          </cell>
        </row>
      </sheetData>
      <sheetData sheetId="3071">
        <row r="19">
          <cell r="B19" t="str">
            <v>Alquiler depot</v>
          </cell>
        </row>
      </sheetData>
      <sheetData sheetId="3072">
        <row r="19">
          <cell r="B19" t="str">
            <v>Alquiler depot</v>
          </cell>
        </row>
      </sheetData>
      <sheetData sheetId="3073">
        <row r="19">
          <cell r="B19" t="str">
            <v>Alquiler depot</v>
          </cell>
        </row>
      </sheetData>
      <sheetData sheetId="3074">
        <row r="19">
          <cell r="B19" t="str">
            <v>Alquiler depot</v>
          </cell>
        </row>
      </sheetData>
      <sheetData sheetId="3075">
        <row r="19">
          <cell r="B19" t="str">
            <v>Alquiler depot</v>
          </cell>
        </row>
      </sheetData>
      <sheetData sheetId="3076">
        <row r="19">
          <cell r="B19" t="str">
            <v>Alquiler depot</v>
          </cell>
        </row>
      </sheetData>
      <sheetData sheetId="3077">
        <row r="19">
          <cell r="B19" t="str">
            <v>Alquiler depot</v>
          </cell>
        </row>
      </sheetData>
      <sheetData sheetId="3078">
        <row r="19">
          <cell r="B19" t="str">
            <v>Alquiler depot</v>
          </cell>
        </row>
      </sheetData>
      <sheetData sheetId="3079">
        <row r="19">
          <cell r="B19" t="str">
            <v>Alquiler depot</v>
          </cell>
        </row>
      </sheetData>
      <sheetData sheetId="3080">
        <row r="19">
          <cell r="B19" t="str">
            <v>Alquiler depot</v>
          </cell>
        </row>
      </sheetData>
      <sheetData sheetId="3081"/>
      <sheetData sheetId="3082"/>
      <sheetData sheetId="3083"/>
      <sheetData sheetId="3084"/>
      <sheetData sheetId="3085"/>
      <sheetData sheetId="3086"/>
      <sheetData sheetId="3087"/>
      <sheetData sheetId="3088"/>
      <sheetData sheetId="3089"/>
      <sheetData sheetId="3090"/>
      <sheetData sheetId="3091"/>
      <sheetData sheetId="3092"/>
      <sheetData sheetId="3093"/>
      <sheetData sheetId="3094"/>
      <sheetData sheetId="3095"/>
      <sheetData sheetId="3096"/>
      <sheetData sheetId="3097"/>
      <sheetData sheetId="3098"/>
      <sheetData sheetId="3099"/>
      <sheetData sheetId="3100"/>
      <sheetData sheetId="3101">
        <row r="19">
          <cell r="B19">
            <v>0</v>
          </cell>
        </row>
      </sheetData>
      <sheetData sheetId="3102">
        <row r="19">
          <cell r="B19">
            <v>0</v>
          </cell>
        </row>
      </sheetData>
      <sheetData sheetId="3103">
        <row r="19">
          <cell r="B19">
            <v>0</v>
          </cell>
        </row>
      </sheetData>
      <sheetData sheetId="3104">
        <row r="19">
          <cell r="B19">
            <v>0</v>
          </cell>
        </row>
      </sheetData>
      <sheetData sheetId="3105">
        <row r="19">
          <cell r="B19">
            <v>0</v>
          </cell>
        </row>
      </sheetData>
      <sheetData sheetId="3106">
        <row r="19">
          <cell r="B19">
            <v>0</v>
          </cell>
        </row>
      </sheetData>
      <sheetData sheetId="3107">
        <row r="19">
          <cell r="B19">
            <v>0</v>
          </cell>
        </row>
      </sheetData>
      <sheetData sheetId="3108">
        <row r="19">
          <cell r="B19">
            <v>0</v>
          </cell>
        </row>
      </sheetData>
      <sheetData sheetId="3109"/>
      <sheetData sheetId="3110"/>
      <sheetData sheetId="3111">
        <row r="19">
          <cell r="B19" t="str">
            <v>02.厚板</v>
          </cell>
        </row>
      </sheetData>
      <sheetData sheetId="3112">
        <row r="19">
          <cell r="B19" t="str">
            <v>02.厚板</v>
          </cell>
        </row>
      </sheetData>
      <sheetData sheetId="3113">
        <row r="19">
          <cell r="B19" t="str">
            <v>02.厚板</v>
          </cell>
        </row>
      </sheetData>
      <sheetData sheetId="3114">
        <row r="19">
          <cell r="B19" t="str">
            <v>02.厚板</v>
          </cell>
        </row>
      </sheetData>
      <sheetData sheetId="3115">
        <row r="19">
          <cell r="B19" t="str">
            <v>Klaus Döltl</v>
          </cell>
        </row>
      </sheetData>
      <sheetData sheetId="3116">
        <row r="19">
          <cell r="B19" t="str">
            <v>Klaus Döltl</v>
          </cell>
        </row>
      </sheetData>
      <sheetData sheetId="3117">
        <row r="19">
          <cell r="B19" t="str">
            <v>02.厚板</v>
          </cell>
        </row>
      </sheetData>
      <sheetData sheetId="3118">
        <row r="19">
          <cell r="B19" t="str">
            <v>Klaus Döltl</v>
          </cell>
        </row>
      </sheetData>
      <sheetData sheetId="3119"/>
      <sheetData sheetId="3120"/>
      <sheetData sheetId="3121">
        <row r="19">
          <cell r="B19" t="str">
            <v>Alquiler depot</v>
          </cell>
        </row>
      </sheetData>
      <sheetData sheetId="3122">
        <row r="19">
          <cell r="B19" t="str">
            <v>Alquiler depot</v>
          </cell>
        </row>
      </sheetData>
      <sheetData sheetId="3123">
        <row r="19">
          <cell r="B19" t="str">
            <v>Alquiler depot</v>
          </cell>
        </row>
      </sheetData>
      <sheetData sheetId="3124">
        <row r="19">
          <cell r="B19" t="str">
            <v>Alquiler depot</v>
          </cell>
        </row>
      </sheetData>
      <sheetData sheetId="3125">
        <row r="19">
          <cell r="B19" t="str">
            <v>Alquiler depot</v>
          </cell>
        </row>
      </sheetData>
      <sheetData sheetId="3126">
        <row r="19">
          <cell r="B19" t="str">
            <v>Alquiler depot</v>
          </cell>
        </row>
      </sheetData>
      <sheetData sheetId="3127">
        <row r="19">
          <cell r="B19" t="str">
            <v>Alquiler depot</v>
          </cell>
        </row>
      </sheetData>
      <sheetData sheetId="3128">
        <row r="19">
          <cell r="B19" t="str">
            <v>Alquiler depot</v>
          </cell>
        </row>
      </sheetData>
      <sheetData sheetId="3129">
        <row r="19">
          <cell r="B19" t="str">
            <v>Alquiler depot</v>
          </cell>
        </row>
      </sheetData>
      <sheetData sheetId="3130">
        <row r="19">
          <cell r="B19" t="str">
            <v>Alquiler depot</v>
          </cell>
        </row>
      </sheetData>
      <sheetData sheetId="3131">
        <row r="19">
          <cell r="B19" t="str">
            <v>Alquiler depot</v>
          </cell>
        </row>
      </sheetData>
      <sheetData sheetId="3132">
        <row r="19">
          <cell r="B19" t="str">
            <v>Alquiler depot</v>
          </cell>
        </row>
      </sheetData>
      <sheetData sheetId="3133"/>
      <sheetData sheetId="3134"/>
      <sheetData sheetId="3135"/>
      <sheetData sheetId="3136"/>
      <sheetData sheetId="3137"/>
      <sheetData sheetId="3138"/>
      <sheetData sheetId="3139"/>
      <sheetData sheetId="3140"/>
      <sheetData sheetId="3141"/>
      <sheetData sheetId="3142"/>
      <sheetData sheetId="3143"/>
      <sheetData sheetId="3144"/>
      <sheetData sheetId="3145"/>
      <sheetData sheetId="3146"/>
      <sheetData sheetId="3147"/>
      <sheetData sheetId="3148"/>
      <sheetData sheetId="3149"/>
      <sheetData sheetId="3150"/>
      <sheetData sheetId="3151"/>
      <sheetData sheetId="3152"/>
      <sheetData sheetId="3153"/>
      <sheetData sheetId="3154"/>
      <sheetData sheetId="3155">
        <row r="19">
          <cell r="B19">
            <v>0</v>
          </cell>
        </row>
      </sheetData>
      <sheetData sheetId="3156">
        <row r="19">
          <cell r="B19">
            <v>0</v>
          </cell>
        </row>
      </sheetData>
      <sheetData sheetId="3157">
        <row r="19">
          <cell r="B19">
            <v>0</v>
          </cell>
        </row>
      </sheetData>
      <sheetData sheetId="3158">
        <row r="19">
          <cell r="B19">
            <v>0</v>
          </cell>
        </row>
      </sheetData>
      <sheetData sheetId="3159">
        <row r="19">
          <cell r="B19">
            <v>0</v>
          </cell>
        </row>
      </sheetData>
      <sheetData sheetId="3160">
        <row r="19">
          <cell r="B19">
            <v>0</v>
          </cell>
        </row>
      </sheetData>
      <sheetData sheetId="3161"/>
      <sheetData sheetId="3162"/>
      <sheetData sheetId="3163">
        <row r="19">
          <cell r="B19" t="str">
            <v>02.厚板</v>
          </cell>
        </row>
      </sheetData>
      <sheetData sheetId="3164">
        <row r="19">
          <cell r="B19" t="str">
            <v>02.厚板</v>
          </cell>
        </row>
      </sheetData>
      <sheetData sheetId="3165">
        <row r="19">
          <cell r="B19" t="str">
            <v>02.厚板</v>
          </cell>
        </row>
      </sheetData>
      <sheetData sheetId="3166">
        <row r="19">
          <cell r="B19" t="str">
            <v>02.厚板</v>
          </cell>
        </row>
      </sheetData>
      <sheetData sheetId="3167">
        <row r="19">
          <cell r="B19" t="str">
            <v>Klaus Döltl</v>
          </cell>
        </row>
      </sheetData>
      <sheetData sheetId="3168">
        <row r="19">
          <cell r="B19" t="str">
            <v>Klaus Döltl</v>
          </cell>
        </row>
      </sheetData>
      <sheetData sheetId="3169">
        <row r="19">
          <cell r="B19" t="str">
            <v>02.厚板</v>
          </cell>
        </row>
      </sheetData>
      <sheetData sheetId="3170">
        <row r="19">
          <cell r="B19" t="str">
            <v>Klaus Döltl</v>
          </cell>
        </row>
      </sheetData>
      <sheetData sheetId="3171"/>
      <sheetData sheetId="3172"/>
      <sheetData sheetId="3173"/>
      <sheetData sheetId="3174"/>
      <sheetData sheetId="3175">
        <row r="19">
          <cell r="B19" t="str">
            <v>Alquiler depot</v>
          </cell>
        </row>
      </sheetData>
      <sheetData sheetId="3176">
        <row r="19">
          <cell r="B19" t="str">
            <v>Alquiler depot</v>
          </cell>
        </row>
      </sheetData>
      <sheetData sheetId="3177">
        <row r="19">
          <cell r="B19" t="str">
            <v>Alquiler depot</v>
          </cell>
        </row>
      </sheetData>
      <sheetData sheetId="3178">
        <row r="19">
          <cell r="B19" t="str">
            <v>Alquiler depot</v>
          </cell>
        </row>
      </sheetData>
      <sheetData sheetId="3179">
        <row r="19">
          <cell r="B19" t="str">
            <v>Alquiler depot</v>
          </cell>
        </row>
      </sheetData>
      <sheetData sheetId="3180">
        <row r="19">
          <cell r="B19" t="str">
            <v>Alquiler depot</v>
          </cell>
        </row>
      </sheetData>
      <sheetData sheetId="3181">
        <row r="19">
          <cell r="B19" t="str">
            <v>Alquiler depot</v>
          </cell>
        </row>
      </sheetData>
      <sheetData sheetId="3182">
        <row r="19">
          <cell r="B19" t="str">
            <v>Alquiler depot</v>
          </cell>
        </row>
      </sheetData>
      <sheetData sheetId="3183">
        <row r="19">
          <cell r="B19" t="str">
            <v>Alquiler depot</v>
          </cell>
        </row>
      </sheetData>
      <sheetData sheetId="3184">
        <row r="19">
          <cell r="B19" t="str">
            <v>Alquiler depot</v>
          </cell>
        </row>
      </sheetData>
      <sheetData sheetId="3185"/>
      <sheetData sheetId="3186"/>
      <sheetData sheetId="3187"/>
      <sheetData sheetId="3188"/>
      <sheetData sheetId="3189"/>
      <sheetData sheetId="3190"/>
      <sheetData sheetId="3191"/>
      <sheetData sheetId="3192"/>
      <sheetData sheetId="3193"/>
      <sheetData sheetId="3194"/>
      <sheetData sheetId="3195"/>
      <sheetData sheetId="3196"/>
      <sheetData sheetId="3197"/>
      <sheetData sheetId="3198"/>
      <sheetData sheetId="3199"/>
      <sheetData sheetId="3200"/>
      <sheetData sheetId="3201"/>
      <sheetData sheetId="3202"/>
      <sheetData sheetId="3203"/>
      <sheetData sheetId="3204"/>
      <sheetData sheetId="3205"/>
      <sheetData sheetId="3206"/>
      <sheetData sheetId="3207">
        <row r="19">
          <cell r="B19">
            <v>0</v>
          </cell>
        </row>
      </sheetData>
      <sheetData sheetId="3208">
        <row r="19">
          <cell r="B19">
            <v>0</v>
          </cell>
        </row>
      </sheetData>
      <sheetData sheetId="3209">
        <row r="19">
          <cell r="B19">
            <v>0</v>
          </cell>
        </row>
      </sheetData>
      <sheetData sheetId="3210">
        <row r="19">
          <cell r="B19">
            <v>0</v>
          </cell>
        </row>
      </sheetData>
      <sheetData sheetId="3211">
        <row r="19">
          <cell r="B19">
            <v>0</v>
          </cell>
        </row>
      </sheetData>
      <sheetData sheetId="3212">
        <row r="19">
          <cell r="B19">
            <v>0</v>
          </cell>
        </row>
      </sheetData>
      <sheetData sheetId="3213"/>
      <sheetData sheetId="3214"/>
      <sheetData sheetId="3215">
        <row r="19">
          <cell r="B19" t="str">
            <v>02.厚板</v>
          </cell>
        </row>
      </sheetData>
      <sheetData sheetId="3216">
        <row r="19">
          <cell r="B19" t="str">
            <v>02.厚板</v>
          </cell>
        </row>
      </sheetData>
      <sheetData sheetId="3217">
        <row r="19">
          <cell r="B19" t="str">
            <v>02.厚板</v>
          </cell>
        </row>
      </sheetData>
      <sheetData sheetId="3218">
        <row r="19">
          <cell r="B19" t="str">
            <v>02.厚板</v>
          </cell>
        </row>
      </sheetData>
      <sheetData sheetId="3219">
        <row r="19">
          <cell r="B19" t="str">
            <v>Klaus Döltl</v>
          </cell>
        </row>
      </sheetData>
      <sheetData sheetId="3220">
        <row r="19">
          <cell r="B19" t="str">
            <v>Klaus Döltl</v>
          </cell>
        </row>
      </sheetData>
      <sheetData sheetId="3221">
        <row r="19">
          <cell r="B19" t="str">
            <v>02.厚板</v>
          </cell>
        </row>
      </sheetData>
      <sheetData sheetId="3222">
        <row r="19">
          <cell r="B19" t="str">
            <v>Klaus Döltl</v>
          </cell>
        </row>
      </sheetData>
      <sheetData sheetId="3223"/>
      <sheetData sheetId="3224"/>
      <sheetData sheetId="3225"/>
      <sheetData sheetId="3226"/>
      <sheetData sheetId="3227">
        <row r="19">
          <cell r="B19" t="str">
            <v>Alquiler depot</v>
          </cell>
        </row>
      </sheetData>
      <sheetData sheetId="3228">
        <row r="19">
          <cell r="B19" t="str">
            <v>Alquiler depot</v>
          </cell>
        </row>
      </sheetData>
      <sheetData sheetId="3229">
        <row r="19">
          <cell r="B19" t="str">
            <v>Alquiler depot</v>
          </cell>
        </row>
      </sheetData>
      <sheetData sheetId="3230">
        <row r="19">
          <cell r="B19" t="str">
            <v>Alquiler depot</v>
          </cell>
        </row>
      </sheetData>
      <sheetData sheetId="3231">
        <row r="19">
          <cell r="B19" t="str">
            <v>Alquiler depot</v>
          </cell>
        </row>
      </sheetData>
      <sheetData sheetId="3232">
        <row r="19">
          <cell r="B19" t="str">
            <v>Alquiler depot</v>
          </cell>
        </row>
      </sheetData>
      <sheetData sheetId="3233">
        <row r="19">
          <cell r="B19" t="str">
            <v>Alquiler depot</v>
          </cell>
        </row>
      </sheetData>
      <sheetData sheetId="3234">
        <row r="19">
          <cell r="B19" t="str">
            <v>Alquiler depot</v>
          </cell>
        </row>
      </sheetData>
      <sheetData sheetId="3235">
        <row r="19">
          <cell r="B19" t="str">
            <v>Alquiler depot</v>
          </cell>
        </row>
      </sheetData>
      <sheetData sheetId="3236">
        <row r="19">
          <cell r="B19" t="str">
            <v>Alquiler depot</v>
          </cell>
        </row>
      </sheetData>
      <sheetData sheetId="3237"/>
      <sheetData sheetId="3238"/>
      <sheetData sheetId="3239"/>
      <sheetData sheetId="3240"/>
      <sheetData sheetId="3241"/>
      <sheetData sheetId="3242"/>
      <sheetData sheetId="3243"/>
      <sheetData sheetId="3244"/>
      <sheetData sheetId="3245"/>
      <sheetData sheetId="3246"/>
      <sheetData sheetId="3247"/>
      <sheetData sheetId="3248"/>
      <sheetData sheetId="3249"/>
      <sheetData sheetId="3250"/>
      <sheetData sheetId="3251"/>
      <sheetData sheetId="3252"/>
      <sheetData sheetId="3253"/>
      <sheetData sheetId="3254"/>
      <sheetData sheetId="3255"/>
      <sheetData sheetId="3256"/>
      <sheetData sheetId="3257"/>
      <sheetData sheetId="3258"/>
      <sheetData sheetId="3259">
        <row r="19">
          <cell r="B19">
            <v>0</v>
          </cell>
        </row>
      </sheetData>
      <sheetData sheetId="3260">
        <row r="19">
          <cell r="B19">
            <v>0</v>
          </cell>
        </row>
      </sheetData>
      <sheetData sheetId="3261">
        <row r="19">
          <cell r="B19">
            <v>0</v>
          </cell>
        </row>
      </sheetData>
      <sheetData sheetId="3262">
        <row r="19">
          <cell r="B19">
            <v>0</v>
          </cell>
        </row>
      </sheetData>
      <sheetData sheetId="3263">
        <row r="19">
          <cell r="B19">
            <v>0</v>
          </cell>
        </row>
      </sheetData>
      <sheetData sheetId="3264">
        <row r="19">
          <cell r="B19">
            <v>0</v>
          </cell>
        </row>
      </sheetData>
      <sheetData sheetId="3265"/>
      <sheetData sheetId="3266"/>
      <sheetData sheetId="3267">
        <row r="19">
          <cell r="B19" t="str">
            <v>02.厚板</v>
          </cell>
        </row>
      </sheetData>
      <sheetData sheetId="3268">
        <row r="19">
          <cell r="B19" t="str">
            <v>02.厚板</v>
          </cell>
        </row>
      </sheetData>
      <sheetData sheetId="3269">
        <row r="19">
          <cell r="B19" t="str">
            <v>02.厚板</v>
          </cell>
        </row>
      </sheetData>
      <sheetData sheetId="3270">
        <row r="19">
          <cell r="B19" t="str">
            <v>02.厚板</v>
          </cell>
        </row>
      </sheetData>
      <sheetData sheetId="3271">
        <row r="19">
          <cell r="B19" t="str">
            <v>Klaus Döltl</v>
          </cell>
        </row>
      </sheetData>
      <sheetData sheetId="3272">
        <row r="19">
          <cell r="B19" t="str">
            <v>Klaus Döltl</v>
          </cell>
        </row>
      </sheetData>
      <sheetData sheetId="3273">
        <row r="19">
          <cell r="B19" t="str">
            <v>02.厚板</v>
          </cell>
        </row>
      </sheetData>
      <sheetData sheetId="3274">
        <row r="19">
          <cell r="B19" t="str">
            <v>Klaus Döltl</v>
          </cell>
        </row>
      </sheetData>
      <sheetData sheetId="3275"/>
      <sheetData sheetId="3276"/>
      <sheetData sheetId="3277"/>
      <sheetData sheetId="3278"/>
      <sheetData sheetId="3279">
        <row r="19">
          <cell r="B19" t="str">
            <v>Alquiler depot</v>
          </cell>
        </row>
      </sheetData>
      <sheetData sheetId="3280">
        <row r="19">
          <cell r="B19" t="str">
            <v>Alquiler depot</v>
          </cell>
        </row>
      </sheetData>
      <sheetData sheetId="3281">
        <row r="19">
          <cell r="B19" t="str">
            <v>Alquiler depot</v>
          </cell>
        </row>
      </sheetData>
      <sheetData sheetId="3282">
        <row r="19">
          <cell r="B19" t="str">
            <v>Alquiler depot</v>
          </cell>
        </row>
      </sheetData>
      <sheetData sheetId="3283">
        <row r="19">
          <cell r="B19" t="str">
            <v>Alquiler depot</v>
          </cell>
        </row>
      </sheetData>
      <sheetData sheetId="3284">
        <row r="19">
          <cell r="B19" t="str">
            <v>Alquiler depot</v>
          </cell>
        </row>
      </sheetData>
      <sheetData sheetId="3285">
        <row r="19">
          <cell r="B19" t="str">
            <v>Alquiler depot</v>
          </cell>
        </row>
      </sheetData>
      <sheetData sheetId="3286">
        <row r="19">
          <cell r="B19" t="str">
            <v>Alquiler depot</v>
          </cell>
        </row>
      </sheetData>
      <sheetData sheetId="3287">
        <row r="19">
          <cell r="B19" t="str">
            <v>Alquiler depot</v>
          </cell>
        </row>
      </sheetData>
      <sheetData sheetId="3288" refreshError="1"/>
      <sheetData sheetId="3289" refreshError="1"/>
      <sheetData sheetId="3290"/>
      <sheetData sheetId="3291"/>
      <sheetData sheetId="3292"/>
      <sheetData sheetId="3293"/>
      <sheetData sheetId="3294"/>
      <sheetData sheetId="3295"/>
      <sheetData sheetId="3296"/>
      <sheetData sheetId="3297"/>
      <sheetData sheetId="3298"/>
      <sheetData sheetId="3299"/>
      <sheetData sheetId="3300"/>
      <sheetData sheetId="3301"/>
      <sheetData sheetId="3302"/>
      <sheetData sheetId="3303"/>
      <sheetData sheetId="3304"/>
      <sheetData sheetId="3305"/>
      <sheetData sheetId="3306"/>
      <sheetData sheetId="3307"/>
      <sheetData sheetId="3308"/>
      <sheetData sheetId="3309"/>
      <sheetData sheetId="3310">
        <row r="19">
          <cell r="B19" t="str">
            <v>02.厚板</v>
          </cell>
        </row>
      </sheetData>
      <sheetData sheetId="3311">
        <row r="19">
          <cell r="B19" t="str">
            <v>02.厚板</v>
          </cell>
        </row>
      </sheetData>
      <sheetData sheetId="3312">
        <row r="19">
          <cell r="B19">
            <v>0</v>
          </cell>
        </row>
      </sheetData>
      <sheetData sheetId="3313">
        <row r="19">
          <cell r="B19" t="str">
            <v>02.厚板</v>
          </cell>
        </row>
      </sheetData>
      <sheetData sheetId="3314">
        <row r="19">
          <cell r="B19">
            <v>0</v>
          </cell>
        </row>
      </sheetData>
      <sheetData sheetId="3315">
        <row r="19">
          <cell r="B19" t="str">
            <v>02.厚板</v>
          </cell>
        </row>
      </sheetData>
      <sheetData sheetId="3316">
        <row r="19">
          <cell r="B19">
            <v>0</v>
          </cell>
        </row>
      </sheetData>
      <sheetData sheetId="3317">
        <row r="19">
          <cell r="B19">
            <v>0</v>
          </cell>
        </row>
      </sheetData>
      <sheetData sheetId="3318">
        <row r="19">
          <cell r="B19">
            <v>0</v>
          </cell>
        </row>
      </sheetData>
      <sheetData sheetId="3319">
        <row r="19">
          <cell r="B19">
            <v>0</v>
          </cell>
        </row>
      </sheetData>
      <sheetData sheetId="3320">
        <row r="19">
          <cell r="B19" t="str">
            <v>02.厚板</v>
          </cell>
        </row>
      </sheetData>
      <sheetData sheetId="3321">
        <row r="19">
          <cell r="B19" t="str">
            <v>02.厚板</v>
          </cell>
        </row>
      </sheetData>
      <sheetData sheetId="3322">
        <row r="19">
          <cell r="B19" t="str">
            <v>02.厚板</v>
          </cell>
        </row>
      </sheetData>
      <sheetData sheetId="3323">
        <row r="19">
          <cell r="B19" t="str">
            <v>02.厚板</v>
          </cell>
        </row>
      </sheetData>
      <sheetData sheetId="3324">
        <row r="19">
          <cell r="B19" t="str">
            <v>02.厚板</v>
          </cell>
        </row>
      </sheetData>
      <sheetData sheetId="3325">
        <row r="19">
          <cell r="B19" t="str">
            <v>02.厚板</v>
          </cell>
        </row>
      </sheetData>
      <sheetData sheetId="3326">
        <row r="19">
          <cell r="B19" t="str">
            <v>02.厚板</v>
          </cell>
        </row>
      </sheetData>
      <sheetData sheetId="3327">
        <row r="19">
          <cell r="B19" t="str">
            <v>02.厚板</v>
          </cell>
        </row>
      </sheetData>
      <sheetData sheetId="3328">
        <row r="19">
          <cell r="B19" t="str">
            <v>02.厚板</v>
          </cell>
        </row>
      </sheetData>
      <sheetData sheetId="3329">
        <row r="19">
          <cell r="B19" t="str">
            <v>Klaus Döltl</v>
          </cell>
        </row>
      </sheetData>
      <sheetData sheetId="3330">
        <row r="19">
          <cell r="B19" t="str">
            <v>Klaus Döltl</v>
          </cell>
        </row>
      </sheetData>
      <sheetData sheetId="3331">
        <row r="19">
          <cell r="B19" t="str">
            <v>Alquiler depot</v>
          </cell>
        </row>
      </sheetData>
      <sheetData sheetId="3332">
        <row r="19">
          <cell r="B19" t="str">
            <v>Alquiler depot</v>
          </cell>
        </row>
      </sheetData>
      <sheetData sheetId="3333">
        <row r="19">
          <cell r="B19" t="str">
            <v>Alquiler depot</v>
          </cell>
        </row>
      </sheetData>
      <sheetData sheetId="3334">
        <row r="19">
          <cell r="B19" t="str">
            <v>Alquiler depot</v>
          </cell>
        </row>
      </sheetData>
      <sheetData sheetId="3335">
        <row r="19">
          <cell r="B19" t="str">
            <v>Alquiler depot</v>
          </cell>
        </row>
      </sheetData>
      <sheetData sheetId="3336">
        <row r="19">
          <cell r="B19" t="str">
            <v>Alquiler depot</v>
          </cell>
        </row>
      </sheetData>
      <sheetData sheetId="3337">
        <row r="19">
          <cell r="B19" t="str">
            <v>Alquiler depot</v>
          </cell>
        </row>
      </sheetData>
      <sheetData sheetId="3338">
        <row r="19">
          <cell r="B19" t="str">
            <v>Alquiler depot</v>
          </cell>
        </row>
      </sheetData>
      <sheetData sheetId="3339">
        <row r="19">
          <cell r="B19" t="str">
            <v>Alquiler depot</v>
          </cell>
        </row>
      </sheetData>
      <sheetData sheetId="3340">
        <row r="19">
          <cell r="B19" t="str">
            <v>Alquiler depot</v>
          </cell>
        </row>
      </sheetData>
      <sheetData sheetId="3341">
        <row r="19">
          <cell r="B19" t="str">
            <v>Alquiler depot</v>
          </cell>
        </row>
      </sheetData>
      <sheetData sheetId="3342">
        <row r="19">
          <cell r="B19" t="str">
            <v>Alquiler depot</v>
          </cell>
        </row>
      </sheetData>
      <sheetData sheetId="3343">
        <row r="19">
          <cell r="B19" t="str">
            <v>Alquiler depot</v>
          </cell>
        </row>
      </sheetData>
      <sheetData sheetId="3344"/>
      <sheetData sheetId="3345"/>
      <sheetData sheetId="3346"/>
      <sheetData sheetId="3347"/>
      <sheetData sheetId="3348"/>
      <sheetData sheetId="3349"/>
      <sheetData sheetId="3350"/>
      <sheetData sheetId="3351"/>
      <sheetData sheetId="3352"/>
      <sheetData sheetId="3353"/>
      <sheetData sheetId="3354"/>
      <sheetData sheetId="3355"/>
      <sheetData sheetId="3356"/>
      <sheetData sheetId="3357"/>
      <sheetData sheetId="3358"/>
      <sheetData sheetId="3359"/>
      <sheetData sheetId="3360"/>
      <sheetData sheetId="3361"/>
      <sheetData sheetId="3362"/>
      <sheetData sheetId="3363"/>
      <sheetData sheetId="3364"/>
      <sheetData sheetId="3365"/>
      <sheetData sheetId="3366"/>
      <sheetData sheetId="3367"/>
      <sheetData sheetId="3368"/>
      <sheetData sheetId="3369"/>
      <sheetData sheetId="3370"/>
      <sheetData sheetId="3371"/>
      <sheetData sheetId="3372"/>
      <sheetData sheetId="3373"/>
      <sheetData sheetId="3374"/>
      <sheetData sheetId="3375"/>
      <sheetData sheetId="3376"/>
      <sheetData sheetId="3377"/>
      <sheetData sheetId="3378"/>
      <sheetData sheetId="3379"/>
      <sheetData sheetId="3380"/>
      <sheetData sheetId="3381"/>
      <sheetData sheetId="3382"/>
      <sheetData sheetId="3383"/>
      <sheetData sheetId="3384"/>
      <sheetData sheetId="3385"/>
      <sheetData sheetId="3386"/>
      <sheetData sheetId="3387"/>
      <sheetData sheetId="3388"/>
      <sheetData sheetId="3389"/>
      <sheetData sheetId="3390"/>
      <sheetData sheetId="3391"/>
      <sheetData sheetId="3392"/>
      <sheetData sheetId="3393"/>
      <sheetData sheetId="3394"/>
      <sheetData sheetId="3395"/>
      <sheetData sheetId="3396"/>
      <sheetData sheetId="3397"/>
      <sheetData sheetId="3398"/>
      <sheetData sheetId="3399"/>
      <sheetData sheetId="3400"/>
      <sheetData sheetId="3401"/>
      <sheetData sheetId="3402"/>
      <sheetData sheetId="3403"/>
      <sheetData sheetId="3404"/>
      <sheetData sheetId="3405"/>
      <sheetData sheetId="3406" refreshError="1"/>
      <sheetData sheetId="3407" refreshError="1"/>
      <sheetData sheetId="3408" refreshError="1"/>
      <sheetData sheetId="3409"/>
      <sheetData sheetId="3410"/>
      <sheetData sheetId="3411"/>
      <sheetData sheetId="3412">
        <row r="19">
          <cell r="B19" t="str">
            <v>02.厚板</v>
          </cell>
        </row>
      </sheetData>
      <sheetData sheetId="3413">
        <row r="19">
          <cell r="B19">
            <v>0</v>
          </cell>
        </row>
      </sheetData>
      <sheetData sheetId="3414">
        <row r="19">
          <cell r="B19">
            <v>0</v>
          </cell>
        </row>
      </sheetData>
      <sheetData sheetId="3415">
        <row r="19">
          <cell r="B19">
            <v>0</v>
          </cell>
        </row>
      </sheetData>
      <sheetData sheetId="3416">
        <row r="19">
          <cell r="B19">
            <v>0</v>
          </cell>
        </row>
      </sheetData>
      <sheetData sheetId="3417">
        <row r="19">
          <cell r="B19" t="str">
            <v>02.厚板</v>
          </cell>
        </row>
      </sheetData>
      <sheetData sheetId="3418">
        <row r="19">
          <cell r="B19" t="str">
            <v>02.厚板</v>
          </cell>
        </row>
      </sheetData>
      <sheetData sheetId="3419"/>
      <sheetData sheetId="3420"/>
      <sheetData sheetId="3421"/>
      <sheetData sheetId="3422"/>
      <sheetData sheetId="3423">
        <row r="19">
          <cell r="B19" t="str">
            <v>02.厚板</v>
          </cell>
        </row>
      </sheetData>
      <sheetData sheetId="3424">
        <row r="19">
          <cell r="B19" t="str">
            <v>02.厚板</v>
          </cell>
        </row>
      </sheetData>
      <sheetData sheetId="3425">
        <row r="19">
          <cell r="B19" t="str">
            <v>02.厚板</v>
          </cell>
        </row>
      </sheetData>
      <sheetData sheetId="3426">
        <row r="19">
          <cell r="B19" t="str">
            <v>Klaus Döltl</v>
          </cell>
        </row>
      </sheetData>
      <sheetData sheetId="3427"/>
      <sheetData sheetId="3428"/>
      <sheetData sheetId="3429"/>
      <sheetData sheetId="3430"/>
      <sheetData sheetId="3431"/>
      <sheetData sheetId="3432"/>
      <sheetData sheetId="3433">
        <row r="19">
          <cell r="B19" t="str">
            <v>Alquiler depot</v>
          </cell>
        </row>
      </sheetData>
      <sheetData sheetId="3434"/>
      <sheetData sheetId="3435">
        <row r="19">
          <cell r="B19" t="str">
            <v>Alquiler depot</v>
          </cell>
        </row>
      </sheetData>
      <sheetData sheetId="3436"/>
      <sheetData sheetId="3437">
        <row r="19">
          <cell r="B19" t="str">
            <v>Alquiler depot</v>
          </cell>
        </row>
      </sheetData>
      <sheetData sheetId="3438"/>
      <sheetData sheetId="3439">
        <row r="19">
          <cell r="B19" t="str">
            <v>Alquiler depot</v>
          </cell>
        </row>
      </sheetData>
      <sheetData sheetId="3440"/>
      <sheetData sheetId="3441"/>
      <sheetData sheetId="3442"/>
      <sheetData sheetId="3443"/>
      <sheetData sheetId="3444"/>
      <sheetData sheetId="3445"/>
      <sheetData sheetId="3446"/>
      <sheetData sheetId="3447"/>
      <sheetData sheetId="3448"/>
      <sheetData sheetId="3449">
        <row r="19">
          <cell r="B19" t="str">
            <v>02.厚板</v>
          </cell>
        </row>
      </sheetData>
      <sheetData sheetId="3450">
        <row r="19">
          <cell r="B19">
            <v>0</v>
          </cell>
        </row>
      </sheetData>
      <sheetData sheetId="3451">
        <row r="19">
          <cell r="B19">
            <v>0</v>
          </cell>
        </row>
      </sheetData>
      <sheetData sheetId="3452">
        <row r="19">
          <cell r="B19">
            <v>0</v>
          </cell>
        </row>
      </sheetData>
      <sheetData sheetId="3453">
        <row r="19">
          <cell r="B19">
            <v>0</v>
          </cell>
        </row>
      </sheetData>
      <sheetData sheetId="3454">
        <row r="19">
          <cell r="B19" t="str">
            <v>02.厚板</v>
          </cell>
        </row>
      </sheetData>
      <sheetData sheetId="3455">
        <row r="19">
          <cell r="B19" t="str">
            <v>02.厚板</v>
          </cell>
        </row>
      </sheetData>
      <sheetData sheetId="3456"/>
      <sheetData sheetId="3457"/>
      <sheetData sheetId="3458"/>
      <sheetData sheetId="3459"/>
      <sheetData sheetId="3460">
        <row r="19">
          <cell r="B19" t="str">
            <v>02.厚板</v>
          </cell>
        </row>
      </sheetData>
      <sheetData sheetId="3461">
        <row r="19">
          <cell r="B19" t="str">
            <v>02.厚板</v>
          </cell>
        </row>
      </sheetData>
      <sheetData sheetId="3462">
        <row r="19">
          <cell r="B19" t="str">
            <v>02.厚板</v>
          </cell>
        </row>
      </sheetData>
      <sheetData sheetId="3463">
        <row r="19">
          <cell r="B19" t="str">
            <v>Klaus Döltl</v>
          </cell>
        </row>
      </sheetData>
      <sheetData sheetId="3464"/>
      <sheetData sheetId="3465"/>
      <sheetData sheetId="3466"/>
      <sheetData sheetId="3467"/>
      <sheetData sheetId="3468"/>
      <sheetData sheetId="3469"/>
      <sheetData sheetId="3470">
        <row r="19">
          <cell r="B19" t="str">
            <v>Alquiler depot</v>
          </cell>
        </row>
      </sheetData>
      <sheetData sheetId="3471"/>
      <sheetData sheetId="3472">
        <row r="19">
          <cell r="B19" t="str">
            <v>Alquiler depot</v>
          </cell>
        </row>
      </sheetData>
      <sheetData sheetId="3473"/>
      <sheetData sheetId="3474">
        <row r="19">
          <cell r="B19" t="str">
            <v>Alquiler depot</v>
          </cell>
        </row>
      </sheetData>
      <sheetData sheetId="3475"/>
      <sheetData sheetId="3476">
        <row r="19">
          <cell r="B19" t="str">
            <v>Alquiler depot</v>
          </cell>
        </row>
      </sheetData>
      <sheetData sheetId="3477"/>
      <sheetData sheetId="3478"/>
      <sheetData sheetId="3479"/>
      <sheetData sheetId="3480"/>
      <sheetData sheetId="3481"/>
      <sheetData sheetId="3482"/>
      <sheetData sheetId="3483"/>
      <sheetData sheetId="3484"/>
      <sheetData sheetId="3485"/>
      <sheetData sheetId="3486"/>
      <sheetData sheetId="3487"/>
      <sheetData sheetId="3488"/>
      <sheetData sheetId="3489"/>
      <sheetData sheetId="3490"/>
      <sheetData sheetId="3491"/>
      <sheetData sheetId="3492"/>
      <sheetData sheetId="3493"/>
      <sheetData sheetId="3494"/>
      <sheetData sheetId="3495"/>
      <sheetData sheetId="3496"/>
      <sheetData sheetId="3497"/>
      <sheetData sheetId="3498"/>
      <sheetData sheetId="3499"/>
      <sheetData sheetId="3500"/>
      <sheetData sheetId="3501"/>
      <sheetData sheetId="3502"/>
      <sheetData sheetId="3503">
        <row r="19">
          <cell r="B19" t="str">
            <v>02.厚板</v>
          </cell>
        </row>
      </sheetData>
      <sheetData sheetId="3504">
        <row r="19">
          <cell r="B19">
            <v>0</v>
          </cell>
        </row>
      </sheetData>
      <sheetData sheetId="3505">
        <row r="19">
          <cell r="B19">
            <v>0</v>
          </cell>
        </row>
      </sheetData>
      <sheetData sheetId="3506">
        <row r="19">
          <cell r="B19">
            <v>0</v>
          </cell>
        </row>
      </sheetData>
      <sheetData sheetId="3507">
        <row r="19">
          <cell r="B19">
            <v>0</v>
          </cell>
        </row>
      </sheetData>
      <sheetData sheetId="3508">
        <row r="19">
          <cell r="B19" t="str">
            <v>02.厚板</v>
          </cell>
        </row>
      </sheetData>
      <sheetData sheetId="3509">
        <row r="19">
          <cell r="B19" t="str">
            <v>02.厚板</v>
          </cell>
        </row>
      </sheetData>
      <sheetData sheetId="3510"/>
      <sheetData sheetId="3511"/>
      <sheetData sheetId="3512">
        <row r="19">
          <cell r="B19">
            <v>0</v>
          </cell>
        </row>
      </sheetData>
      <sheetData sheetId="3513">
        <row r="19">
          <cell r="B19">
            <v>0</v>
          </cell>
        </row>
      </sheetData>
      <sheetData sheetId="3514">
        <row r="19">
          <cell r="B19" t="str">
            <v>02.厚板</v>
          </cell>
        </row>
      </sheetData>
      <sheetData sheetId="3515">
        <row r="19">
          <cell r="B19" t="str">
            <v>02.厚板</v>
          </cell>
        </row>
      </sheetData>
      <sheetData sheetId="3516">
        <row r="19">
          <cell r="B19" t="str">
            <v>02.厚板</v>
          </cell>
        </row>
      </sheetData>
      <sheetData sheetId="3517">
        <row r="19">
          <cell r="B19" t="str">
            <v>Klaus Döltl</v>
          </cell>
        </row>
      </sheetData>
      <sheetData sheetId="3518"/>
      <sheetData sheetId="3519"/>
      <sheetData sheetId="3520"/>
      <sheetData sheetId="3521"/>
      <sheetData sheetId="3522"/>
      <sheetData sheetId="3523"/>
      <sheetData sheetId="3524">
        <row r="19">
          <cell r="B19" t="str">
            <v>Alquiler depot</v>
          </cell>
        </row>
      </sheetData>
      <sheetData sheetId="3525"/>
      <sheetData sheetId="3526">
        <row r="19">
          <cell r="B19" t="str">
            <v>Alquiler depot</v>
          </cell>
        </row>
      </sheetData>
      <sheetData sheetId="3527"/>
      <sheetData sheetId="3528">
        <row r="19">
          <cell r="B19" t="str">
            <v>Alquiler depot</v>
          </cell>
        </row>
      </sheetData>
      <sheetData sheetId="3529"/>
      <sheetData sheetId="3530">
        <row r="19">
          <cell r="B19" t="str">
            <v>Alquiler depot</v>
          </cell>
        </row>
      </sheetData>
      <sheetData sheetId="3531"/>
      <sheetData sheetId="3532">
        <row r="19">
          <cell r="B19" t="str">
            <v>Alquiler depot</v>
          </cell>
        </row>
      </sheetData>
      <sheetData sheetId="3533"/>
      <sheetData sheetId="3534"/>
      <sheetData sheetId="3535"/>
      <sheetData sheetId="3536"/>
      <sheetData sheetId="3537"/>
      <sheetData sheetId="3538"/>
      <sheetData sheetId="3539"/>
      <sheetData sheetId="3540"/>
      <sheetData sheetId="3541"/>
      <sheetData sheetId="3542"/>
      <sheetData sheetId="3543" refreshError="1"/>
      <sheetData sheetId="3544"/>
      <sheetData sheetId="3545"/>
      <sheetData sheetId="3546"/>
      <sheetData sheetId="3547"/>
      <sheetData sheetId="3548"/>
      <sheetData sheetId="3549"/>
      <sheetData sheetId="3550"/>
      <sheetData sheetId="3551"/>
      <sheetData sheetId="3552"/>
      <sheetData sheetId="3553"/>
      <sheetData sheetId="3554"/>
      <sheetData sheetId="3555"/>
      <sheetData sheetId="3556"/>
      <sheetData sheetId="3557"/>
      <sheetData sheetId="3558"/>
      <sheetData sheetId="3559"/>
      <sheetData sheetId="3560"/>
      <sheetData sheetId="3561"/>
      <sheetData sheetId="3562"/>
      <sheetData sheetId="3563"/>
      <sheetData sheetId="3564"/>
      <sheetData sheetId="3565">
        <row r="19">
          <cell r="B19" t="str">
            <v>02.厚板</v>
          </cell>
        </row>
      </sheetData>
      <sheetData sheetId="3566">
        <row r="19">
          <cell r="B19">
            <v>0</v>
          </cell>
        </row>
      </sheetData>
      <sheetData sheetId="3567">
        <row r="19">
          <cell r="B19">
            <v>0</v>
          </cell>
        </row>
      </sheetData>
      <sheetData sheetId="3568">
        <row r="19">
          <cell r="B19">
            <v>0</v>
          </cell>
        </row>
      </sheetData>
      <sheetData sheetId="3569">
        <row r="19">
          <cell r="B19">
            <v>0</v>
          </cell>
        </row>
      </sheetData>
      <sheetData sheetId="3570">
        <row r="19">
          <cell r="B19" t="str">
            <v>02.厚板</v>
          </cell>
        </row>
      </sheetData>
      <sheetData sheetId="3571">
        <row r="19">
          <cell r="B19" t="str">
            <v>02.厚板</v>
          </cell>
        </row>
      </sheetData>
      <sheetData sheetId="3572"/>
      <sheetData sheetId="3573"/>
      <sheetData sheetId="3574">
        <row r="19">
          <cell r="B19">
            <v>0</v>
          </cell>
        </row>
      </sheetData>
      <sheetData sheetId="3575">
        <row r="19">
          <cell r="B19">
            <v>0</v>
          </cell>
        </row>
      </sheetData>
      <sheetData sheetId="3576">
        <row r="19">
          <cell r="B19" t="str">
            <v>02.厚板</v>
          </cell>
        </row>
      </sheetData>
      <sheetData sheetId="3577">
        <row r="19">
          <cell r="B19" t="str">
            <v>02.厚板</v>
          </cell>
        </row>
      </sheetData>
      <sheetData sheetId="3578">
        <row r="19">
          <cell r="B19" t="str">
            <v>02.厚板</v>
          </cell>
        </row>
      </sheetData>
      <sheetData sheetId="3579">
        <row r="19">
          <cell r="B19" t="str">
            <v>Klaus Döltl</v>
          </cell>
        </row>
      </sheetData>
      <sheetData sheetId="3580"/>
      <sheetData sheetId="3581"/>
      <sheetData sheetId="3582"/>
      <sheetData sheetId="3583"/>
      <sheetData sheetId="3584"/>
      <sheetData sheetId="3585"/>
      <sheetData sheetId="3586">
        <row r="19">
          <cell r="B19" t="str">
            <v>Alquiler depot</v>
          </cell>
        </row>
      </sheetData>
      <sheetData sheetId="3587"/>
      <sheetData sheetId="3588">
        <row r="19">
          <cell r="B19" t="str">
            <v>Alquiler depot</v>
          </cell>
        </row>
      </sheetData>
      <sheetData sheetId="3589"/>
      <sheetData sheetId="3590">
        <row r="19">
          <cell r="B19" t="str">
            <v>Alquiler depot</v>
          </cell>
        </row>
      </sheetData>
      <sheetData sheetId="3591"/>
      <sheetData sheetId="3592">
        <row r="19">
          <cell r="B19" t="str">
            <v>Alquiler depot</v>
          </cell>
        </row>
      </sheetData>
      <sheetData sheetId="3593"/>
      <sheetData sheetId="3594">
        <row r="19">
          <cell r="B19" t="str">
            <v>Alquiler depot</v>
          </cell>
        </row>
      </sheetData>
      <sheetData sheetId="3595"/>
      <sheetData sheetId="3596"/>
      <sheetData sheetId="3597"/>
      <sheetData sheetId="3598"/>
      <sheetData sheetId="3599"/>
      <sheetData sheetId="3600"/>
      <sheetData sheetId="3601"/>
      <sheetData sheetId="3602"/>
      <sheetData sheetId="3603"/>
      <sheetData sheetId="3604"/>
      <sheetData sheetId="3605"/>
      <sheetData sheetId="3606"/>
      <sheetData sheetId="3607"/>
      <sheetData sheetId="3608"/>
      <sheetData sheetId="3609"/>
      <sheetData sheetId="3610"/>
      <sheetData sheetId="3611"/>
      <sheetData sheetId="3612"/>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sheetData sheetId="3629"/>
      <sheetData sheetId="3630"/>
      <sheetData sheetId="3631"/>
      <sheetData sheetId="3632"/>
      <sheetData sheetId="3633"/>
      <sheetData sheetId="3634"/>
      <sheetData sheetId="3635"/>
      <sheetData sheetId="3636"/>
      <sheetData sheetId="3637"/>
      <sheetData sheetId="3638"/>
      <sheetData sheetId="3639"/>
      <sheetData sheetId="3640"/>
      <sheetData sheetId="3641"/>
      <sheetData sheetId="3642"/>
      <sheetData sheetId="3643">
        <row r="19">
          <cell r="B19" t="str">
            <v>02.厚板</v>
          </cell>
        </row>
      </sheetData>
      <sheetData sheetId="3644">
        <row r="19">
          <cell r="B19">
            <v>0</v>
          </cell>
        </row>
      </sheetData>
      <sheetData sheetId="3645">
        <row r="19">
          <cell r="B19">
            <v>0</v>
          </cell>
        </row>
      </sheetData>
      <sheetData sheetId="3646">
        <row r="19">
          <cell r="B19">
            <v>0</v>
          </cell>
        </row>
      </sheetData>
      <sheetData sheetId="3647">
        <row r="19">
          <cell r="B19">
            <v>0</v>
          </cell>
        </row>
      </sheetData>
      <sheetData sheetId="3648">
        <row r="19">
          <cell r="B19" t="str">
            <v>02.厚板</v>
          </cell>
        </row>
      </sheetData>
      <sheetData sheetId="3649">
        <row r="19">
          <cell r="B19" t="str">
            <v>02.厚板</v>
          </cell>
        </row>
      </sheetData>
      <sheetData sheetId="3650"/>
      <sheetData sheetId="3651"/>
      <sheetData sheetId="3652">
        <row r="19">
          <cell r="B19">
            <v>0</v>
          </cell>
        </row>
      </sheetData>
      <sheetData sheetId="3653">
        <row r="19">
          <cell r="B19">
            <v>0</v>
          </cell>
        </row>
      </sheetData>
      <sheetData sheetId="3654">
        <row r="19">
          <cell r="B19" t="str">
            <v>02.厚板</v>
          </cell>
        </row>
      </sheetData>
      <sheetData sheetId="3655">
        <row r="19">
          <cell r="B19" t="str">
            <v>02.厚板</v>
          </cell>
        </row>
      </sheetData>
      <sheetData sheetId="3656">
        <row r="19">
          <cell r="B19" t="str">
            <v>02.厚板</v>
          </cell>
        </row>
      </sheetData>
      <sheetData sheetId="3657">
        <row r="19">
          <cell r="B19" t="str">
            <v>Klaus Döltl</v>
          </cell>
        </row>
      </sheetData>
      <sheetData sheetId="3658"/>
      <sheetData sheetId="3659"/>
      <sheetData sheetId="3660"/>
      <sheetData sheetId="3661"/>
      <sheetData sheetId="3662"/>
      <sheetData sheetId="3663"/>
      <sheetData sheetId="3664">
        <row r="19">
          <cell r="B19" t="str">
            <v>Alquiler depot</v>
          </cell>
        </row>
      </sheetData>
      <sheetData sheetId="3665"/>
      <sheetData sheetId="3666">
        <row r="19">
          <cell r="B19" t="str">
            <v>Alquiler depot</v>
          </cell>
        </row>
      </sheetData>
      <sheetData sheetId="3667"/>
      <sheetData sheetId="3668">
        <row r="19">
          <cell r="B19" t="str">
            <v>Alquiler depot</v>
          </cell>
        </row>
      </sheetData>
      <sheetData sheetId="3669"/>
      <sheetData sheetId="3670">
        <row r="19">
          <cell r="B19" t="str">
            <v>Alquiler depot</v>
          </cell>
        </row>
      </sheetData>
      <sheetData sheetId="3671"/>
      <sheetData sheetId="3672">
        <row r="19">
          <cell r="B19" t="str">
            <v>Alquiler depot</v>
          </cell>
        </row>
      </sheetData>
      <sheetData sheetId="3673"/>
      <sheetData sheetId="3674"/>
      <sheetData sheetId="3675"/>
      <sheetData sheetId="3676"/>
      <sheetData sheetId="3677"/>
      <sheetData sheetId="3678"/>
      <sheetData sheetId="3679"/>
      <sheetData sheetId="3680"/>
      <sheetData sheetId="3681"/>
      <sheetData sheetId="3682"/>
      <sheetData sheetId="3683"/>
      <sheetData sheetId="3684"/>
      <sheetData sheetId="3685"/>
      <sheetData sheetId="3686"/>
      <sheetData sheetId="3687"/>
      <sheetData sheetId="3688"/>
      <sheetData sheetId="3689"/>
      <sheetData sheetId="3690"/>
      <sheetData sheetId="3691"/>
      <sheetData sheetId="3692"/>
      <sheetData sheetId="3693"/>
      <sheetData sheetId="3694"/>
      <sheetData sheetId="3695"/>
      <sheetData sheetId="3696"/>
      <sheetData sheetId="3697"/>
      <sheetData sheetId="3698"/>
      <sheetData sheetId="3699"/>
      <sheetData sheetId="3700"/>
      <sheetData sheetId="3701">
        <row r="19">
          <cell r="B19" t="str">
            <v>02.厚板</v>
          </cell>
        </row>
      </sheetData>
      <sheetData sheetId="3702">
        <row r="19">
          <cell r="B19">
            <v>0</v>
          </cell>
        </row>
      </sheetData>
      <sheetData sheetId="3703">
        <row r="19">
          <cell r="B19">
            <v>0</v>
          </cell>
        </row>
      </sheetData>
      <sheetData sheetId="3704">
        <row r="19">
          <cell r="B19">
            <v>0</v>
          </cell>
        </row>
      </sheetData>
      <sheetData sheetId="3705">
        <row r="19">
          <cell r="B19">
            <v>0</v>
          </cell>
        </row>
      </sheetData>
      <sheetData sheetId="3706">
        <row r="19">
          <cell r="B19" t="str">
            <v>02.厚板</v>
          </cell>
        </row>
      </sheetData>
      <sheetData sheetId="3707">
        <row r="19">
          <cell r="B19" t="str">
            <v>02.厚板</v>
          </cell>
        </row>
      </sheetData>
      <sheetData sheetId="3708"/>
      <sheetData sheetId="3709"/>
      <sheetData sheetId="3710">
        <row r="19">
          <cell r="B19">
            <v>0</v>
          </cell>
        </row>
      </sheetData>
      <sheetData sheetId="3711">
        <row r="19">
          <cell r="B19">
            <v>0</v>
          </cell>
        </row>
      </sheetData>
      <sheetData sheetId="3712">
        <row r="19">
          <cell r="B19" t="str">
            <v>02.厚板</v>
          </cell>
        </row>
      </sheetData>
      <sheetData sheetId="3713">
        <row r="19">
          <cell r="B19" t="str">
            <v>02.厚板</v>
          </cell>
        </row>
      </sheetData>
      <sheetData sheetId="3714">
        <row r="19">
          <cell r="B19" t="str">
            <v>02.厚板</v>
          </cell>
        </row>
      </sheetData>
      <sheetData sheetId="3715">
        <row r="19">
          <cell r="B19" t="str">
            <v>Klaus Döltl</v>
          </cell>
        </row>
      </sheetData>
      <sheetData sheetId="3716"/>
      <sheetData sheetId="3717"/>
      <sheetData sheetId="3718"/>
      <sheetData sheetId="3719"/>
      <sheetData sheetId="3720"/>
      <sheetData sheetId="3721"/>
      <sheetData sheetId="3722">
        <row r="19">
          <cell r="B19" t="str">
            <v>Alquiler depot</v>
          </cell>
        </row>
      </sheetData>
      <sheetData sheetId="3723"/>
      <sheetData sheetId="3724">
        <row r="19">
          <cell r="B19" t="str">
            <v>Alquiler depot</v>
          </cell>
        </row>
      </sheetData>
      <sheetData sheetId="3725"/>
      <sheetData sheetId="3726">
        <row r="19">
          <cell r="B19" t="str">
            <v>Alquiler depot</v>
          </cell>
        </row>
      </sheetData>
      <sheetData sheetId="3727"/>
      <sheetData sheetId="3728">
        <row r="19">
          <cell r="B19" t="str">
            <v>Alquiler depot</v>
          </cell>
        </row>
      </sheetData>
      <sheetData sheetId="3729"/>
      <sheetData sheetId="3730">
        <row r="19">
          <cell r="B19" t="str">
            <v>Alquiler depot</v>
          </cell>
        </row>
      </sheetData>
      <sheetData sheetId="3731"/>
      <sheetData sheetId="3732"/>
      <sheetData sheetId="3733"/>
      <sheetData sheetId="3734"/>
      <sheetData sheetId="3735"/>
      <sheetData sheetId="3736"/>
      <sheetData sheetId="3737"/>
      <sheetData sheetId="3738"/>
      <sheetData sheetId="3739"/>
      <sheetData sheetId="3740"/>
      <sheetData sheetId="3741"/>
      <sheetData sheetId="3742"/>
      <sheetData sheetId="3743"/>
      <sheetData sheetId="3744"/>
      <sheetData sheetId="3745"/>
      <sheetData sheetId="3746"/>
      <sheetData sheetId="3747"/>
      <sheetData sheetId="3748"/>
      <sheetData sheetId="3749"/>
      <sheetData sheetId="3750"/>
      <sheetData sheetId="3751"/>
      <sheetData sheetId="3752"/>
      <sheetData sheetId="3753"/>
      <sheetData sheetId="3754"/>
      <sheetData sheetId="3755"/>
      <sheetData sheetId="3756"/>
      <sheetData sheetId="3757"/>
      <sheetData sheetId="3758"/>
      <sheetData sheetId="3759">
        <row r="19">
          <cell r="B19" t="str">
            <v>02.厚板</v>
          </cell>
        </row>
      </sheetData>
      <sheetData sheetId="3760">
        <row r="19">
          <cell r="B19">
            <v>0</v>
          </cell>
        </row>
      </sheetData>
      <sheetData sheetId="3761">
        <row r="19">
          <cell r="B19">
            <v>0</v>
          </cell>
        </row>
      </sheetData>
      <sheetData sheetId="3762">
        <row r="19">
          <cell r="B19">
            <v>0</v>
          </cell>
        </row>
      </sheetData>
      <sheetData sheetId="3763">
        <row r="19">
          <cell r="B19">
            <v>0</v>
          </cell>
        </row>
      </sheetData>
      <sheetData sheetId="3764">
        <row r="19">
          <cell r="B19" t="str">
            <v>02.厚板</v>
          </cell>
        </row>
      </sheetData>
      <sheetData sheetId="3765">
        <row r="19">
          <cell r="B19" t="str">
            <v>02.厚板</v>
          </cell>
        </row>
      </sheetData>
      <sheetData sheetId="3766"/>
      <sheetData sheetId="3767"/>
      <sheetData sheetId="3768">
        <row r="19">
          <cell r="B19">
            <v>0</v>
          </cell>
        </row>
      </sheetData>
      <sheetData sheetId="3769">
        <row r="19">
          <cell r="B19">
            <v>0</v>
          </cell>
        </row>
      </sheetData>
      <sheetData sheetId="3770">
        <row r="19">
          <cell r="B19" t="str">
            <v>02.厚板</v>
          </cell>
        </row>
      </sheetData>
      <sheetData sheetId="3771">
        <row r="19">
          <cell r="B19" t="str">
            <v>02.厚板</v>
          </cell>
        </row>
      </sheetData>
      <sheetData sheetId="3772">
        <row r="19">
          <cell r="B19" t="str">
            <v>02.厚板</v>
          </cell>
        </row>
      </sheetData>
      <sheetData sheetId="3773">
        <row r="19">
          <cell r="B19" t="str">
            <v>Klaus Döltl</v>
          </cell>
        </row>
      </sheetData>
      <sheetData sheetId="3774"/>
      <sheetData sheetId="3775"/>
      <sheetData sheetId="3776"/>
      <sheetData sheetId="3777"/>
      <sheetData sheetId="3778"/>
      <sheetData sheetId="3779"/>
      <sheetData sheetId="3780">
        <row r="19">
          <cell r="B19" t="str">
            <v>Alquiler depot</v>
          </cell>
        </row>
      </sheetData>
      <sheetData sheetId="3781"/>
      <sheetData sheetId="3782">
        <row r="19">
          <cell r="B19" t="str">
            <v>Alquiler depot</v>
          </cell>
        </row>
      </sheetData>
      <sheetData sheetId="3783"/>
      <sheetData sheetId="3784">
        <row r="19">
          <cell r="B19" t="str">
            <v>Alquiler depot</v>
          </cell>
        </row>
      </sheetData>
      <sheetData sheetId="3785"/>
      <sheetData sheetId="3786">
        <row r="19">
          <cell r="B19" t="str">
            <v>Alquiler depot</v>
          </cell>
        </row>
      </sheetData>
      <sheetData sheetId="3787"/>
      <sheetData sheetId="3788">
        <row r="19">
          <cell r="B19" t="str">
            <v>Alquiler depot</v>
          </cell>
        </row>
      </sheetData>
      <sheetData sheetId="3789"/>
      <sheetData sheetId="3790"/>
      <sheetData sheetId="3791"/>
      <sheetData sheetId="3792"/>
      <sheetData sheetId="3793"/>
      <sheetData sheetId="3794"/>
      <sheetData sheetId="3795"/>
      <sheetData sheetId="3796"/>
      <sheetData sheetId="3797"/>
      <sheetData sheetId="3798"/>
      <sheetData sheetId="3799"/>
      <sheetData sheetId="3800"/>
      <sheetData sheetId="380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row r="19">
          <cell r="B19" t="str">
            <v>02.厚板</v>
          </cell>
        </row>
      </sheetData>
      <sheetData sheetId="3818">
        <row r="19">
          <cell r="B19">
            <v>0</v>
          </cell>
        </row>
      </sheetData>
      <sheetData sheetId="3819">
        <row r="19">
          <cell r="B19">
            <v>0</v>
          </cell>
        </row>
      </sheetData>
      <sheetData sheetId="3820">
        <row r="19">
          <cell r="B19">
            <v>0</v>
          </cell>
        </row>
      </sheetData>
      <sheetData sheetId="3821">
        <row r="19">
          <cell r="B19">
            <v>0</v>
          </cell>
        </row>
      </sheetData>
      <sheetData sheetId="3822">
        <row r="19">
          <cell r="B19" t="str">
            <v>02.厚板</v>
          </cell>
        </row>
      </sheetData>
      <sheetData sheetId="3823">
        <row r="19">
          <cell r="B19" t="str">
            <v>02.厚板</v>
          </cell>
        </row>
      </sheetData>
      <sheetData sheetId="3824"/>
      <sheetData sheetId="3825"/>
      <sheetData sheetId="3826">
        <row r="19">
          <cell r="B19">
            <v>0</v>
          </cell>
        </row>
      </sheetData>
      <sheetData sheetId="3827">
        <row r="19">
          <cell r="B19">
            <v>0</v>
          </cell>
        </row>
      </sheetData>
      <sheetData sheetId="3828">
        <row r="19">
          <cell r="B19" t="str">
            <v>02.厚板</v>
          </cell>
        </row>
      </sheetData>
      <sheetData sheetId="3829">
        <row r="19">
          <cell r="B19" t="str">
            <v>02.厚板</v>
          </cell>
        </row>
      </sheetData>
      <sheetData sheetId="3830">
        <row r="19">
          <cell r="B19" t="str">
            <v>02.厚板</v>
          </cell>
        </row>
      </sheetData>
      <sheetData sheetId="3831">
        <row r="19">
          <cell r="B19" t="str">
            <v>Klaus Döltl</v>
          </cell>
        </row>
      </sheetData>
      <sheetData sheetId="3832"/>
      <sheetData sheetId="3833"/>
      <sheetData sheetId="3834"/>
      <sheetData sheetId="3835"/>
      <sheetData sheetId="3836"/>
      <sheetData sheetId="3837"/>
      <sheetData sheetId="3838">
        <row r="19">
          <cell r="B19" t="str">
            <v>Alquiler depot</v>
          </cell>
        </row>
      </sheetData>
      <sheetData sheetId="3839"/>
      <sheetData sheetId="3840">
        <row r="19">
          <cell r="B19" t="str">
            <v>Alquiler depot</v>
          </cell>
        </row>
      </sheetData>
      <sheetData sheetId="3841"/>
      <sheetData sheetId="3842">
        <row r="19">
          <cell r="B19" t="str">
            <v>Alquiler depot</v>
          </cell>
        </row>
      </sheetData>
      <sheetData sheetId="3843"/>
      <sheetData sheetId="3844">
        <row r="19">
          <cell r="B19" t="str">
            <v>Alquiler depot</v>
          </cell>
        </row>
      </sheetData>
      <sheetData sheetId="3845"/>
      <sheetData sheetId="3846">
        <row r="19">
          <cell r="B19" t="str">
            <v>Alquiler depot</v>
          </cell>
        </row>
      </sheetData>
      <sheetData sheetId="3847"/>
      <sheetData sheetId="3848"/>
      <sheetData sheetId="3849"/>
      <sheetData sheetId="3850"/>
      <sheetData sheetId="3851"/>
      <sheetData sheetId="3852"/>
      <sheetData sheetId="3853"/>
      <sheetData sheetId="3854"/>
      <sheetData sheetId="3855"/>
      <sheetData sheetId="3856"/>
      <sheetData sheetId="3857"/>
      <sheetData sheetId="3858"/>
      <sheetData sheetId="3859"/>
      <sheetData sheetId="3860"/>
      <sheetData sheetId="3861"/>
      <sheetData sheetId="3862"/>
      <sheetData sheetId="3863"/>
      <sheetData sheetId="3864"/>
      <sheetData sheetId="3865"/>
      <sheetData sheetId="3866"/>
      <sheetData sheetId="3867"/>
      <sheetData sheetId="3868"/>
      <sheetData sheetId="3869"/>
      <sheetData sheetId="3870"/>
      <sheetData sheetId="3871"/>
      <sheetData sheetId="3872"/>
      <sheetData sheetId="3873"/>
      <sheetData sheetId="3874"/>
      <sheetData sheetId="3875">
        <row r="19">
          <cell r="B19" t="str">
            <v>02.厚板</v>
          </cell>
        </row>
      </sheetData>
      <sheetData sheetId="3876">
        <row r="19">
          <cell r="B19">
            <v>0</v>
          </cell>
        </row>
      </sheetData>
      <sheetData sheetId="3877">
        <row r="19">
          <cell r="B19">
            <v>0</v>
          </cell>
        </row>
      </sheetData>
      <sheetData sheetId="3878">
        <row r="19">
          <cell r="B19">
            <v>0</v>
          </cell>
        </row>
      </sheetData>
      <sheetData sheetId="3879">
        <row r="19">
          <cell r="B19">
            <v>0</v>
          </cell>
        </row>
      </sheetData>
      <sheetData sheetId="3880">
        <row r="19">
          <cell r="B19" t="str">
            <v>02.厚板</v>
          </cell>
        </row>
      </sheetData>
      <sheetData sheetId="3881">
        <row r="19">
          <cell r="B19" t="str">
            <v>02.厚板</v>
          </cell>
        </row>
      </sheetData>
      <sheetData sheetId="3882"/>
      <sheetData sheetId="3883"/>
      <sheetData sheetId="3884">
        <row r="19">
          <cell r="B19">
            <v>0</v>
          </cell>
        </row>
      </sheetData>
      <sheetData sheetId="3885">
        <row r="19">
          <cell r="B19">
            <v>0</v>
          </cell>
        </row>
      </sheetData>
      <sheetData sheetId="3886">
        <row r="19">
          <cell r="B19" t="str">
            <v>02.厚板</v>
          </cell>
        </row>
      </sheetData>
      <sheetData sheetId="3887">
        <row r="19">
          <cell r="B19" t="str">
            <v>02.厚板</v>
          </cell>
        </row>
      </sheetData>
      <sheetData sheetId="3888">
        <row r="19">
          <cell r="B19" t="str">
            <v>02.厚板</v>
          </cell>
        </row>
      </sheetData>
      <sheetData sheetId="3889">
        <row r="19">
          <cell r="B19" t="str">
            <v>Klaus Döltl</v>
          </cell>
        </row>
      </sheetData>
      <sheetData sheetId="3890"/>
      <sheetData sheetId="3891"/>
      <sheetData sheetId="3892"/>
      <sheetData sheetId="3893"/>
      <sheetData sheetId="3894"/>
      <sheetData sheetId="3895"/>
      <sheetData sheetId="3896">
        <row r="19">
          <cell r="B19" t="str">
            <v>Alquiler depot</v>
          </cell>
        </row>
      </sheetData>
      <sheetData sheetId="3897"/>
      <sheetData sheetId="3898">
        <row r="19">
          <cell r="B19" t="str">
            <v>Alquiler depot</v>
          </cell>
        </row>
      </sheetData>
      <sheetData sheetId="3899"/>
      <sheetData sheetId="3900">
        <row r="19">
          <cell r="B19" t="str">
            <v>Alquiler depot</v>
          </cell>
        </row>
      </sheetData>
      <sheetData sheetId="3901"/>
      <sheetData sheetId="3902">
        <row r="19">
          <cell r="B19" t="str">
            <v>Alquiler depot</v>
          </cell>
        </row>
      </sheetData>
      <sheetData sheetId="3903"/>
      <sheetData sheetId="3904">
        <row r="19">
          <cell r="B19" t="str">
            <v>Alquiler depot</v>
          </cell>
        </row>
      </sheetData>
      <sheetData sheetId="3905"/>
      <sheetData sheetId="3906"/>
      <sheetData sheetId="3907"/>
      <sheetData sheetId="3908"/>
      <sheetData sheetId="3909"/>
      <sheetData sheetId="3910"/>
      <sheetData sheetId="3911"/>
      <sheetData sheetId="3912"/>
      <sheetData sheetId="3913"/>
      <sheetData sheetId="3914"/>
      <sheetData sheetId="3915"/>
      <sheetData sheetId="3916"/>
      <sheetData sheetId="3917"/>
      <sheetData sheetId="3918"/>
      <sheetData sheetId="3919"/>
      <sheetData sheetId="3920"/>
      <sheetData sheetId="3921"/>
      <sheetData sheetId="3922"/>
      <sheetData sheetId="3923"/>
      <sheetData sheetId="3924"/>
      <sheetData sheetId="3925"/>
      <sheetData sheetId="3926"/>
      <sheetData sheetId="3927"/>
      <sheetData sheetId="3928"/>
      <sheetData sheetId="3929"/>
      <sheetData sheetId="3930"/>
      <sheetData sheetId="3931"/>
      <sheetData sheetId="3932"/>
      <sheetData sheetId="3933"/>
      <sheetData sheetId="3934"/>
      <sheetData sheetId="3935"/>
      <sheetData sheetId="3936"/>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row r="19">
          <cell r="B19" t="str">
            <v>02.厚板</v>
          </cell>
        </row>
      </sheetData>
      <sheetData sheetId="3952">
        <row r="19">
          <cell r="B19">
            <v>0</v>
          </cell>
        </row>
      </sheetData>
      <sheetData sheetId="3953">
        <row r="19">
          <cell r="B19">
            <v>0</v>
          </cell>
        </row>
      </sheetData>
      <sheetData sheetId="3954">
        <row r="19">
          <cell r="B19">
            <v>0</v>
          </cell>
        </row>
      </sheetData>
      <sheetData sheetId="3955">
        <row r="19">
          <cell r="B19">
            <v>0</v>
          </cell>
        </row>
      </sheetData>
      <sheetData sheetId="3956">
        <row r="19">
          <cell r="B19" t="str">
            <v>02.厚板</v>
          </cell>
        </row>
      </sheetData>
      <sheetData sheetId="3957">
        <row r="19">
          <cell r="B19" t="str">
            <v>02.厚板</v>
          </cell>
        </row>
      </sheetData>
      <sheetData sheetId="3958"/>
      <sheetData sheetId="3959"/>
      <sheetData sheetId="3960">
        <row r="19">
          <cell r="B19">
            <v>0</v>
          </cell>
        </row>
      </sheetData>
      <sheetData sheetId="3961">
        <row r="19">
          <cell r="B19">
            <v>0</v>
          </cell>
        </row>
      </sheetData>
      <sheetData sheetId="3962">
        <row r="19">
          <cell r="B19" t="str">
            <v>02.厚板</v>
          </cell>
        </row>
      </sheetData>
      <sheetData sheetId="3963">
        <row r="19">
          <cell r="B19" t="str">
            <v>02.厚板</v>
          </cell>
        </row>
      </sheetData>
      <sheetData sheetId="3964">
        <row r="19">
          <cell r="B19" t="str">
            <v>02.厚板</v>
          </cell>
        </row>
      </sheetData>
      <sheetData sheetId="3965">
        <row r="19">
          <cell r="B19" t="str">
            <v>Klaus Döltl</v>
          </cell>
        </row>
      </sheetData>
      <sheetData sheetId="3966"/>
      <sheetData sheetId="3967"/>
      <sheetData sheetId="3968"/>
      <sheetData sheetId="3969"/>
      <sheetData sheetId="3970"/>
      <sheetData sheetId="3971"/>
      <sheetData sheetId="3972">
        <row r="19">
          <cell r="B19" t="str">
            <v>Alquiler depot</v>
          </cell>
        </row>
      </sheetData>
      <sheetData sheetId="3973"/>
      <sheetData sheetId="3974">
        <row r="19">
          <cell r="B19" t="str">
            <v>Alquiler depot</v>
          </cell>
        </row>
      </sheetData>
      <sheetData sheetId="3975"/>
      <sheetData sheetId="3976">
        <row r="19">
          <cell r="B19" t="str">
            <v>Alquiler depot</v>
          </cell>
        </row>
      </sheetData>
      <sheetData sheetId="3977"/>
      <sheetData sheetId="3978">
        <row r="19">
          <cell r="B19" t="str">
            <v>Alquiler depot</v>
          </cell>
        </row>
      </sheetData>
      <sheetData sheetId="3979"/>
      <sheetData sheetId="3980">
        <row r="19">
          <cell r="B19" t="str">
            <v>Alquiler depot</v>
          </cell>
        </row>
      </sheetData>
      <sheetData sheetId="398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row r="19">
          <cell r="B19" t="str">
            <v>02.厚板</v>
          </cell>
        </row>
      </sheetData>
      <sheetData sheetId="4009">
        <row r="19">
          <cell r="B19">
            <v>0</v>
          </cell>
        </row>
      </sheetData>
      <sheetData sheetId="4010">
        <row r="19">
          <cell r="B19">
            <v>0</v>
          </cell>
        </row>
      </sheetData>
      <sheetData sheetId="4011">
        <row r="19">
          <cell r="B19">
            <v>0</v>
          </cell>
        </row>
      </sheetData>
      <sheetData sheetId="4012">
        <row r="19">
          <cell r="B19">
            <v>0</v>
          </cell>
        </row>
      </sheetData>
      <sheetData sheetId="4013">
        <row r="19">
          <cell r="B19" t="str">
            <v>02.厚板</v>
          </cell>
        </row>
      </sheetData>
      <sheetData sheetId="4014">
        <row r="19">
          <cell r="B19" t="str">
            <v>02.厚板</v>
          </cell>
        </row>
      </sheetData>
      <sheetData sheetId="4015">
        <row r="19">
          <cell r="B19" t="str">
            <v>02.厚板</v>
          </cell>
        </row>
      </sheetData>
      <sheetData sheetId="4016">
        <row r="19">
          <cell r="B19" t="str">
            <v>02.厚板</v>
          </cell>
        </row>
      </sheetData>
      <sheetData sheetId="4017">
        <row r="19">
          <cell r="B19">
            <v>0</v>
          </cell>
        </row>
      </sheetData>
      <sheetData sheetId="4018">
        <row r="19">
          <cell r="B19">
            <v>0</v>
          </cell>
        </row>
      </sheetData>
      <sheetData sheetId="4019">
        <row r="19">
          <cell r="B19" t="str">
            <v>02.厚板</v>
          </cell>
        </row>
      </sheetData>
      <sheetData sheetId="4020">
        <row r="19">
          <cell r="B19" t="str">
            <v>02.厚板</v>
          </cell>
        </row>
      </sheetData>
      <sheetData sheetId="4021">
        <row r="19">
          <cell r="B19" t="str">
            <v>02.厚板</v>
          </cell>
        </row>
      </sheetData>
      <sheetData sheetId="4022">
        <row r="19">
          <cell r="B19" t="str">
            <v>Klaus Döltl</v>
          </cell>
        </row>
      </sheetData>
      <sheetData sheetId="4023"/>
      <sheetData sheetId="4024"/>
      <sheetData sheetId="4025"/>
      <sheetData sheetId="4026"/>
      <sheetData sheetId="4027"/>
      <sheetData sheetId="4028"/>
      <sheetData sheetId="4029">
        <row r="19">
          <cell r="B19" t="str">
            <v>Alquiler depot</v>
          </cell>
        </row>
      </sheetData>
      <sheetData sheetId="4030"/>
      <sheetData sheetId="4031">
        <row r="19">
          <cell r="B19" t="str">
            <v>Alquiler depot</v>
          </cell>
        </row>
      </sheetData>
      <sheetData sheetId="4032"/>
      <sheetData sheetId="4033">
        <row r="19">
          <cell r="B19" t="str">
            <v>Alquiler depot</v>
          </cell>
        </row>
      </sheetData>
      <sheetData sheetId="4034"/>
      <sheetData sheetId="4035">
        <row r="19">
          <cell r="B19" t="str">
            <v>Alquiler depot</v>
          </cell>
        </row>
      </sheetData>
      <sheetData sheetId="4036"/>
      <sheetData sheetId="4037">
        <row r="19">
          <cell r="B19" t="str">
            <v>Alquiler depot</v>
          </cell>
        </row>
      </sheetData>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row r="19">
          <cell r="B19" t="str">
            <v>02.厚板</v>
          </cell>
        </row>
      </sheetData>
      <sheetData sheetId="4067">
        <row r="19">
          <cell r="B19">
            <v>0</v>
          </cell>
        </row>
      </sheetData>
      <sheetData sheetId="4068">
        <row r="19">
          <cell r="B19">
            <v>0</v>
          </cell>
        </row>
      </sheetData>
      <sheetData sheetId="4069">
        <row r="19">
          <cell r="B19">
            <v>0</v>
          </cell>
        </row>
      </sheetData>
      <sheetData sheetId="4070">
        <row r="19">
          <cell r="B19">
            <v>0</v>
          </cell>
        </row>
      </sheetData>
      <sheetData sheetId="4071">
        <row r="19">
          <cell r="B19" t="str">
            <v>02.厚板</v>
          </cell>
        </row>
      </sheetData>
      <sheetData sheetId="4072">
        <row r="19">
          <cell r="B19" t="str">
            <v>02.厚板</v>
          </cell>
        </row>
      </sheetData>
      <sheetData sheetId="4073">
        <row r="19">
          <cell r="B19" t="str">
            <v>02.厚板</v>
          </cell>
        </row>
      </sheetData>
      <sheetData sheetId="4074">
        <row r="19">
          <cell r="B19" t="str">
            <v>02.厚板</v>
          </cell>
        </row>
      </sheetData>
      <sheetData sheetId="4075">
        <row r="19">
          <cell r="B19">
            <v>0</v>
          </cell>
        </row>
      </sheetData>
      <sheetData sheetId="4076">
        <row r="19">
          <cell r="B19">
            <v>0</v>
          </cell>
        </row>
      </sheetData>
      <sheetData sheetId="4077">
        <row r="19">
          <cell r="B19" t="str">
            <v>02.厚板</v>
          </cell>
        </row>
      </sheetData>
      <sheetData sheetId="4078">
        <row r="19">
          <cell r="B19" t="str">
            <v>02.厚板</v>
          </cell>
        </row>
      </sheetData>
      <sheetData sheetId="4079">
        <row r="19">
          <cell r="B19" t="str">
            <v>02.厚板</v>
          </cell>
        </row>
      </sheetData>
      <sheetData sheetId="4080">
        <row r="19">
          <cell r="B19" t="str">
            <v>Klaus Döltl</v>
          </cell>
        </row>
      </sheetData>
      <sheetData sheetId="4081"/>
      <sheetData sheetId="4082"/>
      <sheetData sheetId="4083"/>
      <sheetData sheetId="4084"/>
      <sheetData sheetId="4085"/>
      <sheetData sheetId="4086"/>
      <sheetData sheetId="4087">
        <row r="19">
          <cell r="B19" t="str">
            <v>Alquiler depot</v>
          </cell>
        </row>
      </sheetData>
      <sheetData sheetId="4088"/>
      <sheetData sheetId="4089">
        <row r="19">
          <cell r="B19" t="str">
            <v>Alquiler depot</v>
          </cell>
        </row>
      </sheetData>
      <sheetData sheetId="4090"/>
      <sheetData sheetId="4091">
        <row r="19">
          <cell r="B19" t="str">
            <v>Alquiler depot</v>
          </cell>
        </row>
      </sheetData>
      <sheetData sheetId="4092"/>
      <sheetData sheetId="4093">
        <row r="19">
          <cell r="B19" t="str">
            <v>Alquiler depot</v>
          </cell>
        </row>
      </sheetData>
      <sheetData sheetId="4094"/>
      <sheetData sheetId="4095">
        <row r="19">
          <cell r="B19" t="str">
            <v>Alquiler depot</v>
          </cell>
        </row>
      </sheetData>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sheetData sheetId="4114"/>
      <sheetData sheetId="4115"/>
      <sheetData sheetId="4116"/>
      <sheetData sheetId="4117"/>
      <sheetData sheetId="4118"/>
      <sheetData sheetId="4119"/>
      <sheetData sheetId="4120"/>
      <sheetData sheetId="4121"/>
      <sheetData sheetId="4122"/>
      <sheetData sheetId="4123"/>
      <sheetData sheetId="4124">
        <row r="19">
          <cell r="B19" t="str">
            <v>02.厚板</v>
          </cell>
        </row>
      </sheetData>
      <sheetData sheetId="4125">
        <row r="19">
          <cell r="B19">
            <v>0</v>
          </cell>
        </row>
      </sheetData>
      <sheetData sheetId="4126">
        <row r="19">
          <cell r="B19">
            <v>0</v>
          </cell>
        </row>
      </sheetData>
      <sheetData sheetId="4127">
        <row r="19">
          <cell r="B19">
            <v>0</v>
          </cell>
        </row>
      </sheetData>
      <sheetData sheetId="4128">
        <row r="19">
          <cell r="B19">
            <v>0</v>
          </cell>
        </row>
      </sheetData>
      <sheetData sheetId="4129">
        <row r="19">
          <cell r="B19" t="str">
            <v>02.厚板</v>
          </cell>
        </row>
      </sheetData>
      <sheetData sheetId="4130">
        <row r="19">
          <cell r="B19" t="str">
            <v>02.厚板</v>
          </cell>
        </row>
      </sheetData>
      <sheetData sheetId="4131">
        <row r="19">
          <cell r="B19" t="str">
            <v>02.厚板</v>
          </cell>
        </row>
      </sheetData>
      <sheetData sheetId="4132">
        <row r="19">
          <cell r="B19" t="str">
            <v>02.厚板</v>
          </cell>
        </row>
      </sheetData>
      <sheetData sheetId="4133">
        <row r="19">
          <cell r="B19">
            <v>0</v>
          </cell>
        </row>
      </sheetData>
      <sheetData sheetId="4134">
        <row r="19">
          <cell r="B19">
            <v>0</v>
          </cell>
        </row>
      </sheetData>
      <sheetData sheetId="4135">
        <row r="19">
          <cell r="B19" t="str">
            <v>02.厚板</v>
          </cell>
        </row>
      </sheetData>
      <sheetData sheetId="4136">
        <row r="19">
          <cell r="B19" t="str">
            <v>02.厚板</v>
          </cell>
        </row>
      </sheetData>
      <sheetData sheetId="4137">
        <row r="19">
          <cell r="B19" t="str">
            <v>02.厚板</v>
          </cell>
        </row>
      </sheetData>
      <sheetData sheetId="4138">
        <row r="19">
          <cell r="B19" t="str">
            <v>Klaus Döltl</v>
          </cell>
        </row>
      </sheetData>
      <sheetData sheetId="4139"/>
      <sheetData sheetId="4140"/>
      <sheetData sheetId="4141"/>
      <sheetData sheetId="4142"/>
      <sheetData sheetId="4143"/>
      <sheetData sheetId="4144"/>
      <sheetData sheetId="4145">
        <row r="19">
          <cell r="B19" t="str">
            <v>Alquiler depot</v>
          </cell>
        </row>
      </sheetData>
      <sheetData sheetId="4146"/>
      <sheetData sheetId="4147">
        <row r="19">
          <cell r="B19" t="str">
            <v>Alquiler depot</v>
          </cell>
        </row>
      </sheetData>
      <sheetData sheetId="4148"/>
      <sheetData sheetId="4149">
        <row r="19">
          <cell r="B19" t="str">
            <v>Alquiler depot</v>
          </cell>
        </row>
      </sheetData>
      <sheetData sheetId="4150"/>
      <sheetData sheetId="4151">
        <row r="19">
          <cell r="B19" t="str">
            <v>Alquiler depot</v>
          </cell>
        </row>
      </sheetData>
      <sheetData sheetId="4152"/>
      <sheetData sheetId="4153">
        <row r="19">
          <cell r="B19" t="str">
            <v>Alquiler depot</v>
          </cell>
        </row>
      </sheetData>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row r="19">
          <cell r="B19" t="str">
            <v>02.厚板</v>
          </cell>
        </row>
      </sheetData>
      <sheetData sheetId="4182">
        <row r="19">
          <cell r="B19">
            <v>0</v>
          </cell>
        </row>
      </sheetData>
      <sheetData sheetId="4183">
        <row r="19">
          <cell r="B19">
            <v>0</v>
          </cell>
        </row>
      </sheetData>
      <sheetData sheetId="4184">
        <row r="19">
          <cell r="B19">
            <v>0</v>
          </cell>
        </row>
      </sheetData>
      <sheetData sheetId="4185">
        <row r="19">
          <cell r="B19">
            <v>0</v>
          </cell>
        </row>
      </sheetData>
      <sheetData sheetId="4186">
        <row r="19">
          <cell r="B19" t="str">
            <v>02.厚板</v>
          </cell>
        </row>
      </sheetData>
      <sheetData sheetId="4187">
        <row r="19">
          <cell r="B19" t="str">
            <v>02.厚板</v>
          </cell>
        </row>
      </sheetData>
      <sheetData sheetId="4188"/>
      <sheetData sheetId="4189"/>
      <sheetData sheetId="4190">
        <row r="19">
          <cell r="B19">
            <v>0</v>
          </cell>
        </row>
      </sheetData>
      <sheetData sheetId="4191">
        <row r="19">
          <cell r="B19">
            <v>0</v>
          </cell>
        </row>
      </sheetData>
      <sheetData sheetId="4192">
        <row r="19">
          <cell r="B19" t="str">
            <v>02.厚板</v>
          </cell>
        </row>
      </sheetData>
      <sheetData sheetId="4193">
        <row r="19">
          <cell r="B19" t="str">
            <v>02.厚板</v>
          </cell>
        </row>
      </sheetData>
      <sheetData sheetId="4194">
        <row r="19">
          <cell r="B19" t="str">
            <v>02.厚板</v>
          </cell>
        </row>
      </sheetData>
      <sheetData sheetId="4195">
        <row r="19">
          <cell r="B19" t="str">
            <v>Klaus Döltl</v>
          </cell>
        </row>
      </sheetData>
      <sheetData sheetId="4196"/>
      <sheetData sheetId="4197"/>
      <sheetData sheetId="4198"/>
      <sheetData sheetId="4199"/>
      <sheetData sheetId="4200"/>
      <sheetData sheetId="4201"/>
      <sheetData sheetId="4202">
        <row r="19">
          <cell r="B19" t="str">
            <v>Alquiler depot</v>
          </cell>
        </row>
      </sheetData>
      <sheetData sheetId="4203"/>
      <sheetData sheetId="4204">
        <row r="19">
          <cell r="B19" t="str">
            <v>Alquiler depot</v>
          </cell>
        </row>
      </sheetData>
      <sheetData sheetId="4205"/>
      <sheetData sheetId="4206">
        <row r="19">
          <cell r="B19" t="str">
            <v>Alquiler depot</v>
          </cell>
        </row>
      </sheetData>
      <sheetData sheetId="4207"/>
      <sheetData sheetId="4208">
        <row r="19">
          <cell r="B19" t="str">
            <v>Alquiler depot</v>
          </cell>
        </row>
      </sheetData>
      <sheetData sheetId="4209"/>
      <sheetData sheetId="4210">
        <row r="19">
          <cell r="B19" t="str">
            <v>Alquiler depot</v>
          </cell>
        </row>
      </sheetData>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row r="19">
          <cell r="B19" t="str">
            <v>02.厚板</v>
          </cell>
        </row>
      </sheetData>
      <sheetData sheetId="4239">
        <row r="19">
          <cell r="B19">
            <v>0</v>
          </cell>
        </row>
      </sheetData>
      <sheetData sheetId="4240">
        <row r="19">
          <cell r="B19">
            <v>0</v>
          </cell>
        </row>
      </sheetData>
      <sheetData sheetId="4241">
        <row r="19">
          <cell r="B19">
            <v>0</v>
          </cell>
        </row>
      </sheetData>
      <sheetData sheetId="4242">
        <row r="19">
          <cell r="B19">
            <v>0</v>
          </cell>
        </row>
      </sheetData>
      <sheetData sheetId="4243">
        <row r="19">
          <cell r="B19" t="str">
            <v>02.厚板</v>
          </cell>
        </row>
      </sheetData>
      <sheetData sheetId="4244">
        <row r="19">
          <cell r="B19" t="str">
            <v>02.厚板</v>
          </cell>
        </row>
      </sheetData>
      <sheetData sheetId="4245">
        <row r="19">
          <cell r="B19" t="str">
            <v>02.厚板</v>
          </cell>
        </row>
      </sheetData>
      <sheetData sheetId="4246">
        <row r="19">
          <cell r="B19" t="str">
            <v>02.厚板</v>
          </cell>
        </row>
      </sheetData>
      <sheetData sheetId="4247">
        <row r="19">
          <cell r="B19">
            <v>0</v>
          </cell>
        </row>
      </sheetData>
      <sheetData sheetId="4248">
        <row r="19">
          <cell r="B19">
            <v>0</v>
          </cell>
        </row>
      </sheetData>
      <sheetData sheetId="4249">
        <row r="19">
          <cell r="B19" t="str">
            <v>02.厚板</v>
          </cell>
        </row>
      </sheetData>
      <sheetData sheetId="4250">
        <row r="19">
          <cell r="B19" t="str">
            <v>02.厚板</v>
          </cell>
        </row>
      </sheetData>
      <sheetData sheetId="4251">
        <row r="19">
          <cell r="B19" t="str">
            <v>02.厚板</v>
          </cell>
        </row>
      </sheetData>
      <sheetData sheetId="4252">
        <row r="19">
          <cell r="B19" t="str">
            <v>Klaus Döltl</v>
          </cell>
        </row>
      </sheetData>
      <sheetData sheetId="4253"/>
      <sheetData sheetId="4254"/>
      <sheetData sheetId="4255"/>
      <sheetData sheetId="4256"/>
      <sheetData sheetId="4257"/>
      <sheetData sheetId="4258"/>
      <sheetData sheetId="4259">
        <row r="19">
          <cell r="B19" t="str">
            <v>Alquiler depot</v>
          </cell>
        </row>
      </sheetData>
      <sheetData sheetId="4260"/>
      <sheetData sheetId="4261">
        <row r="19">
          <cell r="B19" t="str">
            <v>Alquiler depot</v>
          </cell>
        </row>
      </sheetData>
      <sheetData sheetId="4262"/>
      <sheetData sheetId="4263">
        <row r="19">
          <cell r="B19" t="str">
            <v>Alquiler depot</v>
          </cell>
        </row>
      </sheetData>
      <sheetData sheetId="4264"/>
      <sheetData sheetId="4265">
        <row r="19">
          <cell r="B19" t="str">
            <v>Alquiler depot</v>
          </cell>
        </row>
      </sheetData>
      <sheetData sheetId="4266"/>
      <sheetData sheetId="4267">
        <row r="19">
          <cell r="B19" t="str">
            <v>Alquiler depot</v>
          </cell>
        </row>
      </sheetData>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refreshError="1"/>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row r="19">
          <cell r="B19" t="str">
            <v>02.厚板</v>
          </cell>
        </row>
      </sheetData>
      <sheetData sheetId="4321">
        <row r="19">
          <cell r="B19">
            <v>0</v>
          </cell>
        </row>
      </sheetData>
      <sheetData sheetId="4322">
        <row r="19">
          <cell r="B19">
            <v>0</v>
          </cell>
        </row>
      </sheetData>
      <sheetData sheetId="4323">
        <row r="19">
          <cell r="B19">
            <v>0</v>
          </cell>
        </row>
      </sheetData>
      <sheetData sheetId="4324">
        <row r="19">
          <cell r="B19">
            <v>0</v>
          </cell>
        </row>
      </sheetData>
      <sheetData sheetId="4325">
        <row r="19">
          <cell r="B19" t="str">
            <v>02.厚板</v>
          </cell>
        </row>
      </sheetData>
      <sheetData sheetId="4326">
        <row r="19">
          <cell r="B19" t="str">
            <v>02.厚板</v>
          </cell>
        </row>
      </sheetData>
      <sheetData sheetId="4327">
        <row r="19">
          <cell r="B19" t="str">
            <v>02.厚板</v>
          </cell>
        </row>
      </sheetData>
      <sheetData sheetId="4328">
        <row r="19">
          <cell r="B19" t="str">
            <v>02.厚板</v>
          </cell>
        </row>
      </sheetData>
      <sheetData sheetId="4329">
        <row r="19">
          <cell r="B19">
            <v>0</v>
          </cell>
        </row>
      </sheetData>
      <sheetData sheetId="4330">
        <row r="19">
          <cell r="B19">
            <v>0</v>
          </cell>
        </row>
      </sheetData>
      <sheetData sheetId="4331">
        <row r="19">
          <cell r="B19" t="str">
            <v>02.厚板</v>
          </cell>
        </row>
      </sheetData>
      <sheetData sheetId="4332">
        <row r="19">
          <cell r="B19" t="str">
            <v>02.厚板</v>
          </cell>
        </row>
      </sheetData>
      <sheetData sheetId="4333">
        <row r="19">
          <cell r="B19" t="str">
            <v>02.厚板</v>
          </cell>
        </row>
      </sheetData>
      <sheetData sheetId="4334">
        <row r="19">
          <cell r="B19" t="str">
            <v>Klaus Döltl</v>
          </cell>
        </row>
      </sheetData>
      <sheetData sheetId="4335"/>
      <sheetData sheetId="4336"/>
      <sheetData sheetId="4337"/>
      <sheetData sheetId="4338"/>
      <sheetData sheetId="4339"/>
      <sheetData sheetId="4340"/>
      <sheetData sheetId="4341">
        <row r="19">
          <cell r="B19" t="str">
            <v>Alquiler depot</v>
          </cell>
        </row>
      </sheetData>
      <sheetData sheetId="4342"/>
      <sheetData sheetId="4343">
        <row r="19">
          <cell r="B19" t="str">
            <v>Alquiler depot</v>
          </cell>
        </row>
      </sheetData>
      <sheetData sheetId="4344"/>
      <sheetData sheetId="4345">
        <row r="19">
          <cell r="B19" t="str">
            <v>Alquiler depot</v>
          </cell>
        </row>
      </sheetData>
      <sheetData sheetId="4346"/>
      <sheetData sheetId="4347">
        <row r="19">
          <cell r="B19" t="str">
            <v>Alquiler depot</v>
          </cell>
        </row>
      </sheetData>
      <sheetData sheetId="4348"/>
      <sheetData sheetId="4349">
        <row r="19">
          <cell r="B19" t="str">
            <v>Alquiler depot</v>
          </cell>
        </row>
      </sheetData>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row r="19">
          <cell r="B19" t="str">
            <v>02.厚板</v>
          </cell>
        </row>
      </sheetData>
      <sheetData sheetId="4437">
        <row r="19">
          <cell r="B19">
            <v>0</v>
          </cell>
        </row>
      </sheetData>
      <sheetData sheetId="4438">
        <row r="19">
          <cell r="B19">
            <v>0</v>
          </cell>
        </row>
      </sheetData>
      <sheetData sheetId="4439">
        <row r="19">
          <cell r="B19">
            <v>0</v>
          </cell>
        </row>
      </sheetData>
      <sheetData sheetId="4440">
        <row r="19">
          <cell r="B19">
            <v>0</v>
          </cell>
        </row>
      </sheetData>
      <sheetData sheetId="4441">
        <row r="19">
          <cell r="B19" t="str">
            <v>02.厚板</v>
          </cell>
        </row>
      </sheetData>
      <sheetData sheetId="4442">
        <row r="19">
          <cell r="B19" t="str">
            <v>02.厚板</v>
          </cell>
        </row>
      </sheetData>
      <sheetData sheetId="4443">
        <row r="19">
          <cell r="B19" t="str">
            <v>02.厚板</v>
          </cell>
        </row>
      </sheetData>
      <sheetData sheetId="4444">
        <row r="19">
          <cell r="B19" t="str">
            <v>02.厚板</v>
          </cell>
        </row>
      </sheetData>
      <sheetData sheetId="4445">
        <row r="19">
          <cell r="B19">
            <v>0</v>
          </cell>
        </row>
      </sheetData>
      <sheetData sheetId="4446">
        <row r="19">
          <cell r="B19">
            <v>0</v>
          </cell>
        </row>
      </sheetData>
      <sheetData sheetId="4447">
        <row r="19">
          <cell r="B19" t="str">
            <v>02.厚板</v>
          </cell>
        </row>
      </sheetData>
      <sheetData sheetId="4448">
        <row r="19">
          <cell r="B19" t="str">
            <v>02.厚板</v>
          </cell>
        </row>
      </sheetData>
      <sheetData sheetId="4449">
        <row r="19">
          <cell r="B19" t="str">
            <v>02.厚板</v>
          </cell>
        </row>
      </sheetData>
      <sheetData sheetId="4450">
        <row r="19">
          <cell r="B19" t="str">
            <v>Klaus Döltl</v>
          </cell>
        </row>
      </sheetData>
      <sheetData sheetId="4451"/>
      <sheetData sheetId="4452"/>
      <sheetData sheetId="4453"/>
      <sheetData sheetId="4454"/>
      <sheetData sheetId="4455"/>
      <sheetData sheetId="4456"/>
      <sheetData sheetId="4457">
        <row r="19">
          <cell r="B19" t="str">
            <v>Alquiler depot</v>
          </cell>
        </row>
      </sheetData>
      <sheetData sheetId="4458"/>
      <sheetData sheetId="4459">
        <row r="19">
          <cell r="B19" t="str">
            <v>Alquiler depot</v>
          </cell>
        </row>
      </sheetData>
      <sheetData sheetId="4460"/>
      <sheetData sheetId="4461">
        <row r="19">
          <cell r="B19" t="str">
            <v>Alquiler depot</v>
          </cell>
        </row>
      </sheetData>
      <sheetData sheetId="4462"/>
      <sheetData sheetId="4463">
        <row r="19">
          <cell r="B19" t="str">
            <v>Alquiler depot</v>
          </cell>
        </row>
      </sheetData>
      <sheetData sheetId="4464"/>
      <sheetData sheetId="4465">
        <row r="19">
          <cell r="B19" t="str">
            <v>Alquiler depot</v>
          </cell>
        </row>
      </sheetData>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UM_LIST"/>
      <sheetName val="SINTESI_INTERVENTI_STAZIONI"/>
    </sheetNames>
    <sheetDataSet>
      <sheetData sheetId="0">
        <row r="2">
          <cell r="C2" t="str">
            <v>Adeguamento tecnologico</v>
          </cell>
        </row>
        <row r="3">
          <cell r="C3" t="str">
            <v>Nuova installazione</v>
          </cell>
        </row>
        <row r="4">
          <cell r="C4" t="str">
            <v>Sostituzione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UM_LIST"/>
      <sheetName val="SINTESI_INTERVENTI_STAZIONI"/>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2B29E-F4F0-485E-B298-1A00F14C84AA}">
  <dimension ref="I7:N19"/>
  <sheetViews>
    <sheetView showGridLines="0" tabSelected="1" zoomScale="70" zoomScaleNormal="70" workbookViewId="0"/>
  </sheetViews>
  <sheetFormatPr defaultRowHeight="14" x14ac:dyDescent="0.3"/>
  <cols>
    <col min="1" max="1" width="20.453125" style="85" customWidth="1"/>
    <col min="2" max="8" width="8.7265625" style="85"/>
    <col min="9" max="9" width="8.1796875" style="85" bestFit="1" customWidth="1"/>
    <col min="10" max="10" width="10.6328125" style="85" bestFit="1" customWidth="1"/>
    <col min="11" max="11" width="11.26953125" style="85" bestFit="1" customWidth="1"/>
    <col min="12" max="12" width="8.6328125" style="85" bestFit="1" customWidth="1"/>
    <col min="13" max="13" width="15.453125" style="85" bestFit="1" customWidth="1"/>
    <col min="14" max="14" width="13.6328125" style="85" customWidth="1"/>
    <col min="15" max="16384" width="8.7265625" style="85"/>
  </cols>
  <sheetData>
    <row r="7" spans="9:14" ht="14" customHeight="1" x14ac:dyDescent="0.3">
      <c r="I7" s="91" t="s">
        <v>2441</v>
      </c>
      <c r="J7" s="91"/>
      <c r="K7" s="91"/>
      <c r="L7" s="91"/>
      <c r="M7" s="91"/>
      <c r="N7" s="91"/>
    </row>
    <row r="8" spans="9:14" ht="14" customHeight="1" x14ac:dyDescent="0.3">
      <c r="I8" s="91"/>
      <c r="J8" s="91"/>
      <c r="K8" s="91"/>
      <c r="L8" s="91"/>
      <c r="M8" s="91"/>
      <c r="N8" s="91"/>
    </row>
    <row r="9" spans="9:14" ht="14" customHeight="1" x14ac:dyDescent="0.3">
      <c r="I9" s="91"/>
      <c r="J9" s="91"/>
      <c r="K9" s="91"/>
      <c r="L9" s="91"/>
      <c r="M9" s="91"/>
      <c r="N9" s="91"/>
    </row>
    <row r="10" spans="9:14" ht="14" customHeight="1" x14ac:dyDescent="0.3">
      <c r="I10" s="91"/>
      <c r="J10" s="91"/>
      <c r="K10" s="91"/>
      <c r="L10" s="91"/>
      <c r="M10" s="91"/>
      <c r="N10" s="91"/>
    </row>
    <row r="11" spans="9:14" ht="14" customHeight="1" x14ac:dyDescent="0.3">
      <c r="I11" s="91"/>
      <c r="J11" s="91"/>
      <c r="K11" s="91"/>
      <c r="L11" s="91"/>
      <c r="M11" s="91"/>
      <c r="N11" s="91"/>
    </row>
    <row r="12" spans="9:14" x14ac:dyDescent="0.3">
      <c r="I12" s="91"/>
      <c r="J12" s="91"/>
      <c r="K12" s="91"/>
      <c r="L12" s="91"/>
      <c r="M12" s="91"/>
      <c r="N12" s="91"/>
    </row>
    <row r="13" spans="9:14" x14ac:dyDescent="0.3">
      <c r="I13" s="91"/>
      <c r="J13" s="91"/>
      <c r="K13" s="91"/>
      <c r="L13" s="91"/>
      <c r="M13" s="91"/>
      <c r="N13" s="91"/>
    </row>
    <row r="14" spans="9:14" x14ac:dyDescent="0.3">
      <c r="I14" s="91"/>
      <c r="J14" s="91"/>
      <c r="K14" s="91"/>
      <c r="L14" s="91"/>
      <c r="M14" s="91"/>
      <c r="N14" s="91"/>
    </row>
    <row r="15" spans="9:14" x14ac:dyDescent="0.3">
      <c r="I15" s="91"/>
      <c r="J15" s="91"/>
      <c r="K15" s="91"/>
      <c r="L15" s="91"/>
      <c r="M15" s="91"/>
      <c r="N15" s="91"/>
    </row>
    <row r="16" spans="9:14" ht="14.5" thickBot="1" x14ac:dyDescent="0.35">
      <c r="I16" s="91"/>
      <c r="J16" s="91"/>
      <c r="K16" s="91"/>
      <c r="L16" s="91"/>
      <c r="M16" s="91"/>
      <c r="N16" s="91"/>
    </row>
    <row r="17" spans="9:14" ht="60" x14ac:dyDescent="0.3">
      <c r="I17" s="92" t="s">
        <v>2448</v>
      </c>
      <c r="J17" s="93"/>
      <c r="K17" s="86" t="s">
        <v>2449</v>
      </c>
      <c r="L17" s="86" t="s">
        <v>2450</v>
      </c>
      <c r="M17" s="86" t="s">
        <v>2451</v>
      </c>
      <c r="N17" s="87" t="s">
        <v>2452</v>
      </c>
    </row>
    <row r="18" spans="9:14" ht="60.5" thickBot="1" x14ac:dyDescent="0.35">
      <c r="I18" s="94" t="s">
        <v>2453</v>
      </c>
      <c r="J18" s="95"/>
      <c r="K18" s="88">
        <v>45273</v>
      </c>
      <c r="L18" s="89" t="s">
        <v>2454</v>
      </c>
      <c r="M18" s="89" t="s">
        <v>46</v>
      </c>
      <c r="N18" s="90" t="s">
        <v>2455</v>
      </c>
    </row>
    <row r="19" spans="9:14" ht="42" customHeight="1" thickBot="1" x14ac:dyDescent="0.35">
      <c r="I19" s="96" t="s">
        <v>2456</v>
      </c>
      <c r="J19" s="97"/>
      <c r="K19" s="97"/>
      <c r="L19" s="97"/>
      <c r="M19" s="97"/>
      <c r="N19" s="98"/>
    </row>
  </sheetData>
  <sheetProtection algorithmName="SHA-512" hashValue="HS8NjbjBwadmp7Pg0YNgtBo5nK5Qk34AXdO3PSiOgGzCUgd171i3FlgVtbT1FOZf3AYbKZZfg+4z2GfUOTrOrQ==" saltValue="SP4qcBCp0HjxkQlUZ7U++g==" spinCount="100000" sheet="1" objects="1" scenarios="1"/>
  <mergeCells count="4">
    <mergeCell ref="I7:N16"/>
    <mergeCell ref="I17:J17"/>
    <mergeCell ref="I18:J18"/>
    <mergeCell ref="I19:N19"/>
  </mergeCells>
  <pageMargins left="1.1200000000000001" right="0.7" top="0.75" bottom="0.75" header="0.3" footer="0.3"/>
  <pageSetup scale="98"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A326-A238-4671-AAA4-7EC6E0680B4D}">
  <dimension ref="A1:AP1388"/>
  <sheetViews>
    <sheetView showGridLines="0" topLeftCell="A2" zoomScale="70" zoomScaleNormal="70" workbookViewId="0">
      <selection activeCell="A2" sqref="A2"/>
    </sheetView>
  </sheetViews>
  <sheetFormatPr defaultColWidth="14.453125" defaultRowHeight="12" x14ac:dyDescent="0.35"/>
  <cols>
    <col min="1" max="2" width="5.26953125" style="4" customWidth="1"/>
    <col min="3" max="3" width="12.7265625" style="4" customWidth="1"/>
    <col min="4" max="4" width="9.26953125" style="4" customWidth="1"/>
    <col min="5" max="5" width="11.453125" style="4" customWidth="1"/>
    <col min="6" max="6" width="45.54296875" style="4" customWidth="1"/>
    <col min="7" max="7" width="13.36328125" style="7" customWidth="1"/>
    <col min="8" max="8" width="44.81640625" style="7" customWidth="1"/>
    <col min="9" max="9" width="16.1796875" style="7" customWidth="1"/>
    <col min="10" max="10" width="16.453125" style="14" bestFit="1" customWidth="1"/>
    <col min="11" max="11" width="15.54296875" style="4" bestFit="1" customWidth="1"/>
    <col min="12" max="12" width="12.54296875" style="4" bestFit="1" customWidth="1"/>
    <col min="13" max="13" width="18.81640625" style="4" customWidth="1"/>
    <col min="14" max="14" width="20.26953125" style="4" bestFit="1" customWidth="1"/>
    <col min="15" max="16384" width="14.453125" style="4"/>
  </cols>
  <sheetData>
    <row r="1" spans="1:14" ht="12" hidden="1" customHeight="1" thickBot="1" x14ac:dyDescent="0.4">
      <c r="L1" s="8"/>
    </row>
    <row r="2" spans="1:14" s="7" customFormat="1" ht="48.5" customHeight="1" thickBot="1" x14ac:dyDescent="0.35">
      <c r="J2" s="2" t="s">
        <v>152</v>
      </c>
      <c r="K2" s="15"/>
      <c r="L2" s="15"/>
      <c r="M2" s="15"/>
      <c r="N2" s="5"/>
    </row>
    <row r="3" spans="1:14" ht="13.5" thickBot="1" x14ac:dyDescent="0.35">
      <c r="A3" s="7"/>
      <c r="B3" s="7"/>
      <c r="C3" s="7"/>
      <c r="D3" s="7"/>
      <c r="E3" s="7"/>
      <c r="F3" s="7"/>
      <c r="J3" s="17">
        <f>SUM(J6:J1075)</f>
        <v>500000000</v>
      </c>
      <c r="K3" s="15"/>
      <c r="L3" s="15"/>
      <c r="M3" s="15"/>
      <c r="N3" s="6"/>
    </row>
    <row r="4" spans="1:14" ht="13" x14ac:dyDescent="0.3">
      <c r="A4" s="7"/>
      <c r="B4" s="7"/>
      <c r="C4" s="7"/>
      <c r="D4" s="7"/>
      <c r="E4" s="7"/>
      <c r="F4" s="7"/>
      <c r="J4" s="7"/>
      <c r="K4" s="15"/>
      <c r="L4" s="9"/>
      <c r="M4" s="6"/>
      <c r="N4" s="6"/>
    </row>
    <row r="5" spans="1:14" ht="36" x14ac:dyDescent="0.35">
      <c r="B5" s="4">
        <v>2</v>
      </c>
      <c r="C5" s="12" t="s">
        <v>153</v>
      </c>
      <c r="D5" s="13" t="s">
        <v>154</v>
      </c>
      <c r="E5" s="13" t="s">
        <v>108</v>
      </c>
      <c r="F5" s="13" t="s">
        <v>109</v>
      </c>
      <c r="G5" s="13" t="s">
        <v>155</v>
      </c>
      <c r="H5" s="13" t="s">
        <v>156</v>
      </c>
      <c r="I5" s="13" t="s">
        <v>157</v>
      </c>
      <c r="J5" s="18" t="s">
        <v>158</v>
      </c>
      <c r="K5" s="13" t="s">
        <v>159</v>
      </c>
      <c r="L5" s="13" t="s">
        <v>110</v>
      </c>
      <c r="M5" s="13" t="s">
        <v>160</v>
      </c>
      <c r="N5" s="13" t="s">
        <v>111</v>
      </c>
    </row>
    <row r="6" spans="1:14" s="1" customFormat="1" ht="84" x14ac:dyDescent="0.3">
      <c r="B6" s="26">
        <v>119</v>
      </c>
      <c r="C6" s="27">
        <v>1189</v>
      </c>
      <c r="D6" s="28" t="s">
        <v>161</v>
      </c>
      <c r="E6" s="29" t="s">
        <v>79</v>
      </c>
      <c r="F6" s="30" t="s">
        <v>4</v>
      </c>
      <c r="G6" s="30" t="s">
        <v>162</v>
      </c>
      <c r="H6" s="31" t="s">
        <v>163</v>
      </c>
      <c r="I6" s="32" t="s">
        <v>43</v>
      </c>
      <c r="J6" s="16">
        <v>500</v>
      </c>
      <c r="K6" s="33">
        <v>1</v>
      </c>
      <c r="L6" s="29" t="s">
        <v>164</v>
      </c>
      <c r="M6" s="29" t="s">
        <v>165</v>
      </c>
      <c r="N6" s="30" t="s">
        <v>4</v>
      </c>
    </row>
    <row r="7" spans="1:14" s="1" customFormat="1" ht="96" x14ac:dyDescent="0.3">
      <c r="B7" s="26">
        <v>121</v>
      </c>
      <c r="C7" s="27">
        <v>1191</v>
      </c>
      <c r="D7" s="28" t="s">
        <v>166</v>
      </c>
      <c r="E7" s="29" t="s">
        <v>79</v>
      </c>
      <c r="F7" s="30" t="s">
        <v>167</v>
      </c>
      <c r="G7" s="30" t="s">
        <v>168</v>
      </c>
      <c r="H7" s="31" t="s">
        <v>169</v>
      </c>
      <c r="I7" s="32" t="s">
        <v>43</v>
      </c>
      <c r="J7" s="16">
        <v>1500</v>
      </c>
      <c r="K7" s="33">
        <v>1</v>
      </c>
      <c r="L7" s="29" t="s">
        <v>164</v>
      </c>
      <c r="M7" s="29" t="s">
        <v>165</v>
      </c>
      <c r="N7" s="30" t="s">
        <v>2</v>
      </c>
    </row>
    <row r="8" spans="1:14" s="1" customFormat="1" ht="36" x14ac:dyDescent="0.3">
      <c r="B8" s="26">
        <v>126</v>
      </c>
      <c r="C8" s="27">
        <v>1196</v>
      </c>
      <c r="D8" s="28" t="s">
        <v>170</v>
      </c>
      <c r="E8" s="29" t="s">
        <v>79</v>
      </c>
      <c r="F8" s="30" t="s">
        <v>167</v>
      </c>
      <c r="G8" s="30" t="s">
        <v>171</v>
      </c>
      <c r="H8" s="31" t="s">
        <v>172</v>
      </c>
      <c r="I8" s="32" t="s">
        <v>43</v>
      </c>
      <c r="J8" s="16">
        <v>3000</v>
      </c>
      <c r="K8" s="33">
        <v>1</v>
      </c>
      <c r="L8" s="19" t="s">
        <v>164</v>
      </c>
      <c r="M8" s="19" t="s">
        <v>165</v>
      </c>
      <c r="N8" s="30" t="s">
        <v>2</v>
      </c>
    </row>
    <row r="9" spans="1:14" s="1" customFormat="1" ht="60" x14ac:dyDescent="0.3">
      <c r="B9" s="26">
        <v>128</v>
      </c>
      <c r="C9" s="27">
        <v>1198</v>
      </c>
      <c r="D9" s="28" t="s">
        <v>173</v>
      </c>
      <c r="E9" s="29" t="s">
        <v>79</v>
      </c>
      <c r="F9" s="30" t="s">
        <v>174</v>
      </c>
      <c r="G9" s="30" t="s">
        <v>175</v>
      </c>
      <c r="H9" s="31" t="s">
        <v>176</v>
      </c>
      <c r="I9" s="32" t="s">
        <v>43</v>
      </c>
      <c r="J9" s="16">
        <v>5000</v>
      </c>
      <c r="K9" s="33">
        <v>1</v>
      </c>
      <c r="L9" s="29" t="s">
        <v>164</v>
      </c>
      <c r="M9" s="29" t="s">
        <v>165</v>
      </c>
      <c r="N9" s="30" t="s">
        <v>4</v>
      </c>
    </row>
    <row r="10" spans="1:14" s="1" customFormat="1" ht="36" x14ac:dyDescent="0.3">
      <c r="B10" s="26">
        <v>130</v>
      </c>
      <c r="C10" s="27">
        <v>1200</v>
      </c>
      <c r="D10" s="28" t="s">
        <v>177</v>
      </c>
      <c r="E10" s="29" t="s">
        <v>79</v>
      </c>
      <c r="F10" s="30" t="s">
        <v>4</v>
      </c>
      <c r="G10" s="30" t="s">
        <v>171</v>
      </c>
      <c r="H10" s="31" t="s">
        <v>178</v>
      </c>
      <c r="I10" s="34" t="s">
        <v>47</v>
      </c>
      <c r="J10" s="16">
        <v>5000</v>
      </c>
      <c r="K10" s="35">
        <v>1</v>
      </c>
      <c r="L10" s="29" t="s">
        <v>164</v>
      </c>
      <c r="M10" s="29" t="s">
        <v>165</v>
      </c>
      <c r="N10" s="30" t="s">
        <v>2</v>
      </c>
    </row>
    <row r="11" spans="1:14" s="1" customFormat="1" ht="36" x14ac:dyDescent="0.3">
      <c r="B11" s="26">
        <v>131</v>
      </c>
      <c r="C11" s="27">
        <v>1201</v>
      </c>
      <c r="D11" s="28" t="s">
        <v>179</v>
      </c>
      <c r="E11" s="29" t="s">
        <v>79</v>
      </c>
      <c r="F11" s="30" t="s">
        <v>4</v>
      </c>
      <c r="G11" s="30" t="s">
        <v>107</v>
      </c>
      <c r="H11" s="31" t="s">
        <v>180</v>
      </c>
      <c r="I11" s="34" t="s">
        <v>43</v>
      </c>
      <c r="J11" s="16">
        <v>0</v>
      </c>
      <c r="K11" s="35">
        <v>1</v>
      </c>
      <c r="L11" s="29" t="s">
        <v>164</v>
      </c>
      <c r="M11" s="29" t="s">
        <v>165</v>
      </c>
      <c r="N11" s="30" t="s">
        <v>4</v>
      </c>
    </row>
    <row r="12" spans="1:14" s="1" customFormat="1" ht="36" x14ac:dyDescent="0.3">
      <c r="B12" s="26">
        <v>132</v>
      </c>
      <c r="C12" s="27">
        <v>1202</v>
      </c>
      <c r="D12" s="28" t="s">
        <v>181</v>
      </c>
      <c r="E12" s="29" t="s">
        <v>79</v>
      </c>
      <c r="F12" s="30" t="s">
        <v>4</v>
      </c>
      <c r="G12" s="30" t="s">
        <v>107</v>
      </c>
      <c r="H12" s="31" t="s">
        <v>182</v>
      </c>
      <c r="I12" s="34" t="s">
        <v>43</v>
      </c>
      <c r="J12" s="16">
        <v>0</v>
      </c>
      <c r="K12" s="35">
        <v>1</v>
      </c>
      <c r="L12" s="29" t="s">
        <v>164</v>
      </c>
      <c r="M12" s="29" t="s">
        <v>165</v>
      </c>
      <c r="N12" s="30" t="s">
        <v>4</v>
      </c>
    </row>
    <row r="13" spans="1:14" s="1" customFormat="1" ht="24" x14ac:dyDescent="0.3">
      <c r="B13" s="26">
        <v>133</v>
      </c>
      <c r="C13" s="27">
        <v>1203</v>
      </c>
      <c r="D13" s="28" t="s">
        <v>183</v>
      </c>
      <c r="E13" s="29" t="s">
        <v>79</v>
      </c>
      <c r="F13" s="30" t="s">
        <v>184</v>
      </c>
      <c r="G13" s="30" t="s">
        <v>175</v>
      </c>
      <c r="H13" s="31" t="s">
        <v>185</v>
      </c>
      <c r="I13" s="34" t="s">
        <v>34</v>
      </c>
      <c r="J13" s="16">
        <v>8000</v>
      </c>
      <c r="K13" s="35">
        <v>1</v>
      </c>
      <c r="L13" s="29" t="s">
        <v>164</v>
      </c>
      <c r="M13" s="29" t="s">
        <v>165</v>
      </c>
      <c r="N13" s="30" t="s">
        <v>4</v>
      </c>
    </row>
    <row r="14" spans="1:14" s="1" customFormat="1" ht="36" x14ac:dyDescent="0.3">
      <c r="B14" s="26">
        <v>134</v>
      </c>
      <c r="C14" s="27">
        <v>1204</v>
      </c>
      <c r="D14" s="28" t="s">
        <v>186</v>
      </c>
      <c r="E14" s="29" t="s">
        <v>79</v>
      </c>
      <c r="F14" s="30" t="s">
        <v>4</v>
      </c>
      <c r="G14" s="30" t="s">
        <v>107</v>
      </c>
      <c r="H14" s="31" t="s">
        <v>187</v>
      </c>
      <c r="I14" s="32" t="s">
        <v>43</v>
      </c>
      <c r="J14" s="16">
        <v>0</v>
      </c>
      <c r="K14" s="35">
        <v>1</v>
      </c>
      <c r="L14" s="29" t="s">
        <v>164</v>
      </c>
      <c r="M14" s="29" t="s">
        <v>165</v>
      </c>
      <c r="N14" s="30" t="s">
        <v>4</v>
      </c>
    </row>
    <row r="15" spans="1:14" s="1" customFormat="1" ht="36" x14ac:dyDescent="0.3">
      <c r="B15" s="26">
        <v>135</v>
      </c>
      <c r="C15" s="27">
        <v>1205</v>
      </c>
      <c r="D15" s="28" t="s">
        <v>188</v>
      </c>
      <c r="E15" s="29" t="s">
        <v>79</v>
      </c>
      <c r="F15" s="30" t="s">
        <v>4</v>
      </c>
      <c r="G15" s="30" t="s">
        <v>107</v>
      </c>
      <c r="H15" s="31" t="s">
        <v>189</v>
      </c>
      <c r="I15" s="32" t="s">
        <v>43</v>
      </c>
      <c r="J15" s="16">
        <v>0</v>
      </c>
      <c r="K15" s="35">
        <v>1</v>
      </c>
      <c r="L15" s="29" t="s">
        <v>164</v>
      </c>
      <c r="M15" s="29" t="s">
        <v>165</v>
      </c>
      <c r="N15" s="30" t="s">
        <v>4</v>
      </c>
    </row>
    <row r="16" spans="1:14" s="1" customFormat="1" ht="24" x14ac:dyDescent="0.3">
      <c r="B16" s="26">
        <v>136</v>
      </c>
      <c r="C16" s="27">
        <v>1206</v>
      </c>
      <c r="D16" s="28" t="s">
        <v>190</v>
      </c>
      <c r="E16" s="29" t="s">
        <v>79</v>
      </c>
      <c r="F16" s="30" t="s">
        <v>4</v>
      </c>
      <c r="G16" s="30" t="s">
        <v>175</v>
      </c>
      <c r="H16" s="31" t="s">
        <v>191</v>
      </c>
      <c r="I16" s="32" t="s">
        <v>48</v>
      </c>
      <c r="J16" s="16">
        <v>10000</v>
      </c>
      <c r="K16" s="35">
        <v>1</v>
      </c>
      <c r="L16" s="29" t="s">
        <v>164</v>
      </c>
      <c r="M16" s="29" t="s">
        <v>165</v>
      </c>
      <c r="N16" s="30" t="s">
        <v>4</v>
      </c>
    </row>
    <row r="17" spans="2:14" s="1" customFormat="1" ht="24" x14ac:dyDescent="0.3">
      <c r="B17" s="26">
        <v>137</v>
      </c>
      <c r="C17" s="27">
        <v>1207</v>
      </c>
      <c r="D17" s="28" t="s">
        <v>192</v>
      </c>
      <c r="E17" s="29" t="s">
        <v>79</v>
      </c>
      <c r="F17" s="30" t="s">
        <v>193</v>
      </c>
      <c r="G17" s="30" t="s">
        <v>175</v>
      </c>
      <c r="H17" s="31" t="s">
        <v>194</v>
      </c>
      <c r="I17" s="32" t="s">
        <v>48</v>
      </c>
      <c r="J17" s="16">
        <v>10000</v>
      </c>
      <c r="K17" s="35">
        <v>1</v>
      </c>
      <c r="L17" s="29" t="s">
        <v>164</v>
      </c>
      <c r="M17" s="29" t="s">
        <v>165</v>
      </c>
      <c r="N17" s="30" t="s">
        <v>4</v>
      </c>
    </row>
    <row r="18" spans="2:14" s="1" customFormat="1" ht="36" x14ac:dyDescent="0.3">
      <c r="B18" s="26">
        <v>233</v>
      </c>
      <c r="C18" s="27">
        <v>1300</v>
      </c>
      <c r="D18" s="28" t="s">
        <v>195</v>
      </c>
      <c r="E18" s="29" t="s">
        <v>79</v>
      </c>
      <c r="F18" s="30" t="s">
        <v>4</v>
      </c>
      <c r="G18" s="30" t="s">
        <v>107</v>
      </c>
      <c r="H18" s="31" t="s">
        <v>196</v>
      </c>
      <c r="I18" s="32" t="s">
        <v>43</v>
      </c>
      <c r="J18" s="16">
        <v>0</v>
      </c>
      <c r="K18" s="35">
        <v>1</v>
      </c>
      <c r="L18" s="29" t="s">
        <v>197</v>
      </c>
      <c r="M18" s="36"/>
      <c r="N18" s="30" t="s">
        <v>4</v>
      </c>
    </row>
    <row r="19" spans="2:14" s="1" customFormat="1" ht="36" x14ac:dyDescent="0.3">
      <c r="B19" s="26">
        <v>236</v>
      </c>
      <c r="C19" s="27">
        <v>1304</v>
      </c>
      <c r="D19" s="28" t="s">
        <v>198</v>
      </c>
      <c r="E19" s="29" t="s">
        <v>79</v>
      </c>
      <c r="F19" s="30" t="s">
        <v>193</v>
      </c>
      <c r="G19" s="30" t="s">
        <v>17</v>
      </c>
      <c r="H19" s="31" t="s">
        <v>199</v>
      </c>
      <c r="I19" s="32" t="s">
        <v>36</v>
      </c>
      <c r="J19" s="16">
        <v>11000</v>
      </c>
      <c r="K19" s="35">
        <v>1</v>
      </c>
      <c r="L19" s="29" t="s">
        <v>164</v>
      </c>
      <c r="M19" s="29" t="s">
        <v>165</v>
      </c>
      <c r="N19" s="30" t="s">
        <v>4</v>
      </c>
    </row>
    <row r="20" spans="2:14" s="1" customFormat="1" ht="48" x14ac:dyDescent="0.3">
      <c r="B20" s="26">
        <v>243</v>
      </c>
      <c r="C20" s="27">
        <v>1311</v>
      </c>
      <c r="D20" s="28" t="s">
        <v>200</v>
      </c>
      <c r="E20" s="29" t="s">
        <v>79</v>
      </c>
      <c r="F20" s="30" t="s">
        <v>4</v>
      </c>
      <c r="G20" s="30" t="s">
        <v>107</v>
      </c>
      <c r="H20" s="31" t="s">
        <v>201</v>
      </c>
      <c r="I20" s="32" t="s">
        <v>58</v>
      </c>
      <c r="J20" s="16">
        <v>0</v>
      </c>
      <c r="K20" s="35">
        <v>1</v>
      </c>
      <c r="L20" s="37" t="s">
        <v>202</v>
      </c>
      <c r="M20" s="29" t="s">
        <v>165</v>
      </c>
      <c r="N20" s="30" t="s">
        <v>4</v>
      </c>
    </row>
    <row r="21" spans="2:14" s="1" customFormat="1" ht="36" x14ac:dyDescent="0.3">
      <c r="B21" s="26">
        <v>244</v>
      </c>
      <c r="C21" s="27">
        <v>1312</v>
      </c>
      <c r="D21" s="28" t="s">
        <v>203</v>
      </c>
      <c r="E21" s="29" t="s">
        <v>79</v>
      </c>
      <c r="F21" s="30" t="s">
        <v>4</v>
      </c>
      <c r="G21" s="30" t="s">
        <v>107</v>
      </c>
      <c r="H21" s="31" t="s">
        <v>204</v>
      </c>
      <c r="I21" s="32" t="s">
        <v>43</v>
      </c>
      <c r="J21" s="16">
        <v>0</v>
      </c>
      <c r="K21" s="35">
        <v>1</v>
      </c>
      <c r="L21" s="37" t="s">
        <v>202</v>
      </c>
      <c r="M21" s="29" t="s">
        <v>165</v>
      </c>
      <c r="N21" s="30" t="s">
        <v>4</v>
      </c>
    </row>
    <row r="22" spans="2:14" s="1" customFormat="1" ht="24" x14ac:dyDescent="0.3">
      <c r="B22" s="26">
        <v>245</v>
      </c>
      <c r="C22" s="27">
        <v>1313</v>
      </c>
      <c r="D22" s="28" t="s">
        <v>205</v>
      </c>
      <c r="E22" s="29" t="s">
        <v>79</v>
      </c>
      <c r="F22" s="30" t="s">
        <v>184</v>
      </c>
      <c r="G22" s="30" t="s">
        <v>175</v>
      </c>
      <c r="H22" s="31" t="s">
        <v>206</v>
      </c>
      <c r="I22" s="32" t="s">
        <v>34</v>
      </c>
      <c r="J22" s="16">
        <v>12000</v>
      </c>
      <c r="K22" s="35">
        <v>1</v>
      </c>
      <c r="L22" s="37" t="s">
        <v>202</v>
      </c>
      <c r="M22" s="29" t="s">
        <v>165</v>
      </c>
      <c r="N22" s="30" t="s">
        <v>4</v>
      </c>
    </row>
    <row r="23" spans="2:14" s="1" customFormat="1" ht="36" x14ac:dyDescent="0.3">
      <c r="B23" s="26">
        <v>246</v>
      </c>
      <c r="C23" s="27">
        <v>1314</v>
      </c>
      <c r="D23" s="28" t="s">
        <v>207</v>
      </c>
      <c r="E23" s="29" t="s">
        <v>79</v>
      </c>
      <c r="F23" s="30" t="s">
        <v>184</v>
      </c>
      <c r="G23" s="30" t="s">
        <v>171</v>
      </c>
      <c r="H23" s="31" t="s">
        <v>208</v>
      </c>
      <c r="I23" s="32" t="s">
        <v>25</v>
      </c>
      <c r="J23" s="16">
        <v>14000</v>
      </c>
      <c r="K23" s="35">
        <v>1</v>
      </c>
      <c r="L23" s="37" t="s">
        <v>202</v>
      </c>
      <c r="M23" s="29" t="s">
        <v>165</v>
      </c>
      <c r="N23" s="30" t="s">
        <v>2</v>
      </c>
    </row>
    <row r="24" spans="2:14" s="1" customFormat="1" ht="24" x14ac:dyDescent="0.3">
      <c r="B24" s="26">
        <v>247</v>
      </c>
      <c r="C24" s="27">
        <v>1315</v>
      </c>
      <c r="D24" s="28" t="s">
        <v>209</v>
      </c>
      <c r="E24" s="29" t="s">
        <v>79</v>
      </c>
      <c r="F24" s="30" t="s">
        <v>4</v>
      </c>
      <c r="G24" s="30" t="s">
        <v>210</v>
      </c>
      <c r="H24" s="31" t="s">
        <v>211</v>
      </c>
      <c r="I24" s="32" t="s">
        <v>23</v>
      </c>
      <c r="J24" s="16">
        <v>14640</v>
      </c>
      <c r="K24" s="35">
        <v>1</v>
      </c>
      <c r="L24" s="37" t="s">
        <v>202</v>
      </c>
      <c r="M24" s="29" t="s">
        <v>165</v>
      </c>
      <c r="N24" s="30" t="s">
        <v>4</v>
      </c>
    </row>
    <row r="25" spans="2:14" s="1" customFormat="1" ht="24" x14ac:dyDescent="0.3">
      <c r="B25" s="26">
        <v>248</v>
      </c>
      <c r="C25" s="27">
        <v>1316</v>
      </c>
      <c r="D25" s="28" t="s">
        <v>212</v>
      </c>
      <c r="E25" s="29" t="s">
        <v>79</v>
      </c>
      <c r="F25" s="30" t="s">
        <v>4</v>
      </c>
      <c r="G25" s="30" t="s">
        <v>17</v>
      </c>
      <c r="H25" s="31" t="s">
        <v>213</v>
      </c>
      <c r="I25" s="32" t="s">
        <v>25</v>
      </c>
      <c r="J25" s="16">
        <v>15000</v>
      </c>
      <c r="K25" s="35">
        <v>1</v>
      </c>
      <c r="L25" s="37" t="s">
        <v>202</v>
      </c>
      <c r="M25" s="29" t="s">
        <v>165</v>
      </c>
      <c r="N25" s="30" t="s">
        <v>4</v>
      </c>
    </row>
    <row r="26" spans="2:14" s="1" customFormat="1" ht="84" x14ac:dyDescent="0.3">
      <c r="B26" s="26">
        <v>249</v>
      </c>
      <c r="C26" s="27">
        <v>1317</v>
      </c>
      <c r="D26" s="28" t="s">
        <v>214</v>
      </c>
      <c r="E26" s="29" t="s">
        <v>79</v>
      </c>
      <c r="F26" s="30" t="s">
        <v>4</v>
      </c>
      <c r="G26" s="30" t="s">
        <v>215</v>
      </c>
      <c r="H26" s="31" t="s">
        <v>216</v>
      </c>
      <c r="I26" s="32" t="s">
        <v>43</v>
      </c>
      <c r="J26" s="16">
        <v>15000</v>
      </c>
      <c r="K26" s="35">
        <v>1</v>
      </c>
      <c r="L26" s="37" t="s">
        <v>202</v>
      </c>
      <c r="M26" s="29" t="s">
        <v>165</v>
      </c>
      <c r="N26" s="30" t="s">
        <v>4</v>
      </c>
    </row>
    <row r="27" spans="2:14" s="1" customFormat="1" ht="216" x14ac:dyDescent="0.3">
      <c r="B27" s="26">
        <v>250</v>
      </c>
      <c r="C27" s="27">
        <v>1318</v>
      </c>
      <c r="D27" s="28" t="s">
        <v>217</v>
      </c>
      <c r="E27" s="29" t="s">
        <v>79</v>
      </c>
      <c r="F27" s="30" t="s">
        <v>167</v>
      </c>
      <c r="G27" s="30" t="s">
        <v>215</v>
      </c>
      <c r="H27" s="31" t="s">
        <v>218</v>
      </c>
      <c r="I27" s="32" t="s">
        <v>58</v>
      </c>
      <c r="J27" s="16">
        <v>16000</v>
      </c>
      <c r="K27" s="35">
        <v>1</v>
      </c>
      <c r="L27" s="37" t="s">
        <v>202</v>
      </c>
      <c r="M27" s="29" t="s">
        <v>165</v>
      </c>
      <c r="N27" s="30" t="s">
        <v>4</v>
      </c>
    </row>
    <row r="28" spans="2:14" s="1" customFormat="1" ht="216" x14ac:dyDescent="0.3">
      <c r="B28" s="26">
        <v>251</v>
      </c>
      <c r="C28" s="27">
        <v>1319</v>
      </c>
      <c r="D28" s="28" t="s">
        <v>219</v>
      </c>
      <c r="E28" s="29" t="s">
        <v>79</v>
      </c>
      <c r="F28" s="30" t="s">
        <v>167</v>
      </c>
      <c r="G28" s="30" t="s">
        <v>162</v>
      </c>
      <c r="H28" s="31" t="s">
        <v>220</v>
      </c>
      <c r="I28" s="32" t="s">
        <v>58</v>
      </c>
      <c r="J28" s="16">
        <v>17000</v>
      </c>
      <c r="K28" s="35">
        <v>1</v>
      </c>
      <c r="L28" s="37" t="s">
        <v>202</v>
      </c>
      <c r="M28" s="29" t="s">
        <v>165</v>
      </c>
      <c r="N28" s="30" t="s">
        <v>4</v>
      </c>
    </row>
    <row r="29" spans="2:14" s="1" customFormat="1" ht="48" x14ac:dyDescent="0.3">
      <c r="B29" s="26">
        <v>252</v>
      </c>
      <c r="C29" s="27">
        <v>1320</v>
      </c>
      <c r="D29" s="28" t="s">
        <v>221</v>
      </c>
      <c r="E29" s="30" t="s">
        <v>79</v>
      </c>
      <c r="F29" s="30" t="s">
        <v>4</v>
      </c>
      <c r="G29" s="30" t="s">
        <v>215</v>
      </c>
      <c r="H29" s="31" t="s">
        <v>222</v>
      </c>
      <c r="I29" s="32" t="s">
        <v>45</v>
      </c>
      <c r="J29" s="16">
        <v>18000</v>
      </c>
      <c r="K29" s="35">
        <v>1</v>
      </c>
      <c r="L29" s="37" t="s">
        <v>202</v>
      </c>
      <c r="M29" s="29" t="s">
        <v>165</v>
      </c>
      <c r="N29" s="30" t="s">
        <v>4</v>
      </c>
    </row>
    <row r="30" spans="2:14" s="1" customFormat="1" ht="24" x14ac:dyDescent="0.3">
      <c r="B30" s="26">
        <v>253</v>
      </c>
      <c r="C30" s="27">
        <v>1321</v>
      </c>
      <c r="D30" s="28" t="s">
        <v>223</v>
      </c>
      <c r="E30" s="30" t="s">
        <v>79</v>
      </c>
      <c r="F30" s="30" t="s">
        <v>4</v>
      </c>
      <c r="G30" s="30" t="s">
        <v>210</v>
      </c>
      <c r="H30" s="31" t="s">
        <v>224</v>
      </c>
      <c r="I30" s="32" t="s">
        <v>23</v>
      </c>
      <c r="J30" s="16">
        <v>18300</v>
      </c>
      <c r="K30" s="35">
        <v>1</v>
      </c>
      <c r="L30" s="37" t="s">
        <v>202</v>
      </c>
      <c r="M30" s="29" t="s">
        <v>165</v>
      </c>
      <c r="N30" s="30" t="s">
        <v>4</v>
      </c>
    </row>
    <row r="31" spans="2:14" s="1" customFormat="1" ht="84" x14ac:dyDescent="0.3">
      <c r="B31" s="26">
        <v>254</v>
      </c>
      <c r="C31" s="27">
        <v>1322</v>
      </c>
      <c r="D31" s="28" t="s">
        <v>225</v>
      </c>
      <c r="E31" s="29" t="s">
        <v>79</v>
      </c>
      <c r="F31" s="30" t="s">
        <v>4</v>
      </c>
      <c r="G31" s="30" t="s">
        <v>226</v>
      </c>
      <c r="H31" s="31" t="s">
        <v>227</v>
      </c>
      <c r="I31" s="32" t="s">
        <v>43</v>
      </c>
      <c r="J31" s="16">
        <v>20000</v>
      </c>
      <c r="K31" s="35">
        <v>1</v>
      </c>
      <c r="L31" s="37" t="s">
        <v>202</v>
      </c>
      <c r="M31" s="29" t="s">
        <v>165</v>
      </c>
      <c r="N31" s="30" t="s">
        <v>2</v>
      </c>
    </row>
    <row r="32" spans="2:14" s="1" customFormat="1" ht="48" x14ac:dyDescent="0.3">
      <c r="B32" s="26">
        <v>255</v>
      </c>
      <c r="C32" s="27">
        <v>1323</v>
      </c>
      <c r="D32" s="28" t="s">
        <v>228</v>
      </c>
      <c r="E32" s="29" t="s">
        <v>79</v>
      </c>
      <c r="F32" s="30" t="s">
        <v>4</v>
      </c>
      <c r="G32" s="30" t="s">
        <v>210</v>
      </c>
      <c r="H32" s="31" t="s">
        <v>229</v>
      </c>
      <c r="I32" s="32" t="s">
        <v>44</v>
      </c>
      <c r="J32" s="16">
        <v>20000</v>
      </c>
      <c r="K32" s="35">
        <v>1</v>
      </c>
      <c r="L32" s="19" t="s">
        <v>202</v>
      </c>
      <c r="M32" s="19" t="s">
        <v>165</v>
      </c>
      <c r="N32" s="30" t="s">
        <v>4</v>
      </c>
    </row>
    <row r="33" spans="2:14" s="1" customFormat="1" ht="36" x14ac:dyDescent="0.3">
      <c r="B33" s="26">
        <v>256</v>
      </c>
      <c r="C33" s="27">
        <v>1324</v>
      </c>
      <c r="D33" s="28" t="s">
        <v>230</v>
      </c>
      <c r="E33" s="29" t="s">
        <v>79</v>
      </c>
      <c r="F33" s="30" t="s">
        <v>4</v>
      </c>
      <c r="G33" s="30" t="s">
        <v>210</v>
      </c>
      <c r="H33" s="31" t="s">
        <v>231</v>
      </c>
      <c r="I33" s="32" t="s">
        <v>44</v>
      </c>
      <c r="J33" s="16">
        <v>20000</v>
      </c>
      <c r="K33" s="35">
        <v>1</v>
      </c>
      <c r="L33" s="19" t="s">
        <v>202</v>
      </c>
      <c r="M33" s="19" t="s">
        <v>165</v>
      </c>
      <c r="N33" s="30" t="s">
        <v>4</v>
      </c>
    </row>
    <row r="34" spans="2:14" s="1" customFormat="1" ht="24" x14ac:dyDescent="0.3">
      <c r="B34" s="26">
        <v>257</v>
      </c>
      <c r="C34" s="27">
        <v>1325</v>
      </c>
      <c r="D34" s="28" t="s">
        <v>232</v>
      </c>
      <c r="E34" s="30" t="s">
        <v>82</v>
      </c>
      <c r="F34" s="30" t="s">
        <v>122</v>
      </c>
      <c r="G34" s="30" t="s">
        <v>233</v>
      </c>
      <c r="H34" s="31" t="s">
        <v>234</v>
      </c>
      <c r="I34" s="32" t="s">
        <v>28</v>
      </c>
      <c r="J34" s="16">
        <v>20000</v>
      </c>
      <c r="K34" s="35">
        <v>1</v>
      </c>
      <c r="L34" s="19" t="s">
        <v>202</v>
      </c>
      <c r="M34" s="19" t="s">
        <v>235</v>
      </c>
      <c r="N34" s="30" t="s">
        <v>2</v>
      </c>
    </row>
    <row r="35" spans="2:14" s="1" customFormat="1" ht="24" x14ac:dyDescent="0.3">
      <c r="B35" s="26">
        <v>258</v>
      </c>
      <c r="C35" s="27">
        <v>1326</v>
      </c>
      <c r="D35" s="28" t="s">
        <v>236</v>
      </c>
      <c r="E35" s="29" t="s">
        <v>79</v>
      </c>
      <c r="F35" s="30" t="s">
        <v>4</v>
      </c>
      <c r="G35" s="30" t="s">
        <v>215</v>
      </c>
      <c r="H35" s="31" t="s">
        <v>237</v>
      </c>
      <c r="I35" s="32" t="s">
        <v>56</v>
      </c>
      <c r="J35" s="16">
        <v>20130</v>
      </c>
      <c r="K35" s="35">
        <v>1</v>
      </c>
      <c r="L35" s="19" t="s">
        <v>202</v>
      </c>
      <c r="M35" s="19" t="s">
        <v>165</v>
      </c>
      <c r="N35" s="30" t="s">
        <v>4</v>
      </c>
    </row>
    <row r="36" spans="2:14" s="1" customFormat="1" ht="48" x14ac:dyDescent="0.3">
      <c r="B36" s="26">
        <v>259</v>
      </c>
      <c r="C36" s="27">
        <v>1327</v>
      </c>
      <c r="D36" s="28" t="s">
        <v>238</v>
      </c>
      <c r="E36" s="29" t="s">
        <v>79</v>
      </c>
      <c r="F36" s="30" t="s">
        <v>4</v>
      </c>
      <c r="G36" s="30" t="s">
        <v>175</v>
      </c>
      <c r="H36" s="31" t="s">
        <v>239</v>
      </c>
      <c r="I36" s="32" t="s">
        <v>34</v>
      </c>
      <c r="J36" s="16">
        <v>22000</v>
      </c>
      <c r="K36" s="35">
        <v>1</v>
      </c>
      <c r="L36" s="19" t="s">
        <v>202</v>
      </c>
      <c r="M36" s="19" t="s">
        <v>165</v>
      </c>
      <c r="N36" s="30" t="s">
        <v>4</v>
      </c>
    </row>
    <row r="37" spans="2:14" s="1" customFormat="1" ht="24" x14ac:dyDescent="0.3">
      <c r="B37" s="26">
        <v>261</v>
      </c>
      <c r="C37" s="27">
        <v>1329</v>
      </c>
      <c r="D37" s="28" t="s">
        <v>240</v>
      </c>
      <c r="E37" s="29" t="s">
        <v>79</v>
      </c>
      <c r="F37" s="30" t="s">
        <v>4</v>
      </c>
      <c r="G37" s="30" t="s">
        <v>107</v>
      </c>
      <c r="H37" s="31" t="s">
        <v>241</v>
      </c>
      <c r="I37" s="32" t="s">
        <v>50</v>
      </c>
      <c r="J37" s="16">
        <v>0</v>
      </c>
      <c r="K37" s="35">
        <v>1</v>
      </c>
      <c r="L37" s="19" t="s">
        <v>202</v>
      </c>
      <c r="M37" s="19" t="s">
        <v>165</v>
      </c>
      <c r="N37" s="30" t="s">
        <v>4</v>
      </c>
    </row>
    <row r="38" spans="2:14" s="1" customFormat="1" ht="24" x14ac:dyDescent="0.3">
      <c r="B38" s="26">
        <v>262</v>
      </c>
      <c r="C38" s="27">
        <v>1330</v>
      </c>
      <c r="D38" s="28" t="s">
        <v>242</v>
      </c>
      <c r="E38" s="29" t="s">
        <v>79</v>
      </c>
      <c r="F38" s="30" t="s">
        <v>4</v>
      </c>
      <c r="G38" s="30" t="s">
        <v>107</v>
      </c>
      <c r="H38" s="31" t="s">
        <v>243</v>
      </c>
      <c r="I38" s="32" t="s">
        <v>43</v>
      </c>
      <c r="J38" s="16">
        <v>0</v>
      </c>
      <c r="K38" s="35">
        <v>1</v>
      </c>
      <c r="L38" s="37" t="s">
        <v>202</v>
      </c>
      <c r="M38" s="29" t="s">
        <v>165</v>
      </c>
      <c r="N38" s="30" t="s">
        <v>4</v>
      </c>
    </row>
    <row r="39" spans="2:14" s="1" customFormat="1" ht="36" x14ac:dyDescent="0.3">
      <c r="B39" s="26">
        <v>263</v>
      </c>
      <c r="C39" s="27">
        <v>1331</v>
      </c>
      <c r="D39" s="28" t="s">
        <v>244</v>
      </c>
      <c r="E39" s="29" t="s">
        <v>79</v>
      </c>
      <c r="F39" s="30" t="s">
        <v>184</v>
      </c>
      <c r="G39" s="30" t="s">
        <v>210</v>
      </c>
      <c r="H39" s="31" t="s">
        <v>245</v>
      </c>
      <c r="I39" s="32" t="s">
        <v>45</v>
      </c>
      <c r="J39" s="16">
        <v>28000</v>
      </c>
      <c r="K39" s="35">
        <v>1</v>
      </c>
      <c r="L39" s="37" t="s">
        <v>202</v>
      </c>
      <c r="M39" s="29" t="s">
        <v>165</v>
      </c>
      <c r="N39" s="30" t="s">
        <v>4</v>
      </c>
    </row>
    <row r="40" spans="2:14" s="1" customFormat="1" ht="276" x14ac:dyDescent="0.3">
      <c r="B40" s="26">
        <v>264</v>
      </c>
      <c r="C40" s="27">
        <v>1332</v>
      </c>
      <c r="D40" s="28" t="s">
        <v>246</v>
      </c>
      <c r="E40" s="29" t="s">
        <v>79</v>
      </c>
      <c r="F40" s="30" t="s">
        <v>247</v>
      </c>
      <c r="G40" s="30" t="s">
        <v>215</v>
      </c>
      <c r="H40" s="31" t="s">
        <v>248</v>
      </c>
      <c r="I40" s="32" t="s">
        <v>58</v>
      </c>
      <c r="J40" s="16">
        <v>28000</v>
      </c>
      <c r="K40" s="35">
        <v>1</v>
      </c>
      <c r="L40" s="37" t="s">
        <v>202</v>
      </c>
      <c r="M40" s="29" t="s">
        <v>165</v>
      </c>
      <c r="N40" s="30" t="s">
        <v>4</v>
      </c>
    </row>
    <row r="41" spans="2:14" s="1" customFormat="1" ht="48" x14ac:dyDescent="0.3">
      <c r="B41" s="26">
        <v>265</v>
      </c>
      <c r="C41" s="27">
        <v>1333</v>
      </c>
      <c r="D41" s="28" t="s">
        <v>249</v>
      </c>
      <c r="E41" s="29" t="s">
        <v>79</v>
      </c>
      <c r="F41" s="30" t="s">
        <v>174</v>
      </c>
      <c r="G41" s="30" t="s">
        <v>210</v>
      </c>
      <c r="H41" s="31" t="s">
        <v>250</v>
      </c>
      <c r="I41" s="32" t="s">
        <v>25</v>
      </c>
      <c r="J41" s="16">
        <v>30000</v>
      </c>
      <c r="K41" s="35">
        <v>1</v>
      </c>
      <c r="L41" s="37" t="s">
        <v>202</v>
      </c>
      <c r="M41" s="29" t="s">
        <v>165</v>
      </c>
      <c r="N41" s="30" t="s">
        <v>4</v>
      </c>
    </row>
    <row r="42" spans="2:14" s="1" customFormat="1" ht="48" x14ac:dyDescent="0.3">
      <c r="B42" s="26">
        <v>266</v>
      </c>
      <c r="C42" s="27">
        <v>1334</v>
      </c>
      <c r="D42" s="28" t="s">
        <v>251</v>
      </c>
      <c r="E42" s="29" t="s">
        <v>79</v>
      </c>
      <c r="F42" s="30" t="s">
        <v>167</v>
      </c>
      <c r="G42" s="30" t="s">
        <v>252</v>
      </c>
      <c r="H42" s="31" t="s">
        <v>253</v>
      </c>
      <c r="I42" s="32" t="s">
        <v>41</v>
      </c>
      <c r="J42" s="16">
        <v>30000</v>
      </c>
      <c r="K42" s="35">
        <v>1</v>
      </c>
      <c r="L42" s="37" t="s">
        <v>202</v>
      </c>
      <c r="M42" s="29" t="s">
        <v>165</v>
      </c>
      <c r="N42" s="30" t="s">
        <v>4</v>
      </c>
    </row>
    <row r="43" spans="2:14" s="1" customFormat="1" ht="24" x14ac:dyDescent="0.3">
      <c r="B43" s="26">
        <v>267</v>
      </c>
      <c r="C43" s="27">
        <v>1335</v>
      </c>
      <c r="D43" s="28" t="s">
        <v>254</v>
      </c>
      <c r="E43" s="29" t="s">
        <v>79</v>
      </c>
      <c r="F43" s="30" t="s">
        <v>4</v>
      </c>
      <c r="G43" s="30" t="s">
        <v>107</v>
      </c>
      <c r="H43" s="31" t="s">
        <v>255</v>
      </c>
      <c r="I43" s="32" t="s">
        <v>59</v>
      </c>
      <c r="J43" s="16">
        <v>0</v>
      </c>
      <c r="K43" s="35">
        <v>1</v>
      </c>
      <c r="L43" s="37" t="s">
        <v>202</v>
      </c>
      <c r="M43" s="29" t="s">
        <v>165</v>
      </c>
      <c r="N43" s="30" t="s">
        <v>4</v>
      </c>
    </row>
    <row r="44" spans="2:14" s="1" customFormat="1" ht="24" x14ac:dyDescent="0.3">
      <c r="B44" s="26">
        <v>268</v>
      </c>
      <c r="C44" s="27">
        <v>1336</v>
      </c>
      <c r="D44" s="28" t="s">
        <v>256</v>
      </c>
      <c r="E44" s="29" t="s">
        <v>79</v>
      </c>
      <c r="F44" s="30" t="s">
        <v>4</v>
      </c>
      <c r="G44" s="30" t="s">
        <v>107</v>
      </c>
      <c r="H44" s="31" t="s">
        <v>257</v>
      </c>
      <c r="I44" s="32" t="s">
        <v>43</v>
      </c>
      <c r="J44" s="16">
        <v>0</v>
      </c>
      <c r="K44" s="35">
        <v>1</v>
      </c>
      <c r="L44" s="37" t="s">
        <v>202</v>
      </c>
      <c r="M44" s="29" t="s">
        <v>165</v>
      </c>
      <c r="N44" s="30" t="s">
        <v>4</v>
      </c>
    </row>
    <row r="45" spans="2:14" s="1" customFormat="1" ht="84" x14ac:dyDescent="0.3">
      <c r="B45" s="26">
        <v>269</v>
      </c>
      <c r="C45" s="27">
        <v>1337</v>
      </c>
      <c r="D45" s="28" t="s">
        <v>258</v>
      </c>
      <c r="E45" s="29" t="s">
        <v>79</v>
      </c>
      <c r="F45" s="30" t="s">
        <v>4</v>
      </c>
      <c r="G45" s="30" t="s">
        <v>175</v>
      </c>
      <c r="H45" s="31" t="s">
        <v>259</v>
      </c>
      <c r="I45" s="32" t="s">
        <v>43</v>
      </c>
      <c r="J45" s="16">
        <v>35000</v>
      </c>
      <c r="K45" s="35">
        <v>1</v>
      </c>
      <c r="L45" s="37" t="s">
        <v>202</v>
      </c>
      <c r="M45" s="29" t="s">
        <v>165</v>
      </c>
      <c r="N45" s="30" t="s">
        <v>4</v>
      </c>
    </row>
    <row r="46" spans="2:14" s="1" customFormat="1" ht="72" x14ac:dyDescent="0.3">
      <c r="B46" s="26">
        <v>270</v>
      </c>
      <c r="C46" s="27">
        <v>1338</v>
      </c>
      <c r="D46" s="28" t="s">
        <v>260</v>
      </c>
      <c r="E46" s="29" t="s">
        <v>79</v>
      </c>
      <c r="F46" s="30" t="s">
        <v>4</v>
      </c>
      <c r="G46" s="30" t="s">
        <v>210</v>
      </c>
      <c r="H46" s="31" t="s">
        <v>261</v>
      </c>
      <c r="I46" s="32" t="s">
        <v>44</v>
      </c>
      <c r="J46" s="16">
        <v>35000</v>
      </c>
      <c r="K46" s="35">
        <v>1</v>
      </c>
      <c r="L46" s="37" t="s">
        <v>202</v>
      </c>
      <c r="M46" s="29" t="s">
        <v>165</v>
      </c>
      <c r="N46" s="30" t="s">
        <v>4</v>
      </c>
    </row>
    <row r="47" spans="2:14" s="1" customFormat="1" ht="24" x14ac:dyDescent="0.3">
      <c r="B47" s="26">
        <v>272</v>
      </c>
      <c r="C47" s="27">
        <v>1340</v>
      </c>
      <c r="D47" s="28" t="s">
        <v>262</v>
      </c>
      <c r="E47" s="29" t="s">
        <v>79</v>
      </c>
      <c r="F47" s="30" t="s">
        <v>4</v>
      </c>
      <c r="G47" s="30" t="s">
        <v>107</v>
      </c>
      <c r="H47" s="31" t="s">
        <v>263</v>
      </c>
      <c r="I47" s="32" t="s">
        <v>43</v>
      </c>
      <c r="J47" s="16">
        <v>0</v>
      </c>
      <c r="K47" s="35">
        <v>1</v>
      </c>
      <c r="L47" s="37" t="s">
        <v>202</v>
      </c>
      <c r="M47" s="29" t="s">
        <v>165</v>
      </c>
      <c r="N47" s="30" t="s">
        <v>4</v>
      </c>
    </row>
    <row r="48" spans="2:14" s="1" customFormat="1" ht="36" x14ac:dyDescent="0.3">
      <c r="B48" s="26">
        <v>273</v>
      </c>
      <c r="C48" s="27">
        <v>1341</v>
      </c>
      <c r="D48" s="28" t="s">
        <v>264</v>
      </c>
      <c r="E48" s="29" t="s">
        <v>79</v>
      </c>
      <c r="F48" s="30" t="s">
        <v>167</v>
      </c>
      <c r="G48" s="30" t="s">
        <v>252</v>
      </c>
      <c r="H48" s="31" t="s">
        <v>265</v>
      </c>
      <c r="I48" s="32" t="s">
        <v>41</v>
      </c>
      <c r="J48" s="16">
        <v>40000</v>
      </c>
      <c r="K48" s="35">
        <v>1</v>
      </c>
      <c r="L48" s="37" t="s">
        <v>202</v>
      </c>
      <c r="M48" s="29" t="s">
        <v>165</v>
      </c>
      <c r="N48" s="30" t="s">
        <v>4</v>
      </c>
    </row>
    <row r="49" spans="2:14" s="1" customFormat="1" ht="24" x14ac:dyDescent="0.3">
      <c r="B49" s="26">
        <v>274</v>
      </c>
      <c r="C49" s="27">
        <v>1342</v>
      </c>
      <c r="D49" s="28" t="s">
        <v>266</v>
      </c>
      <c r="E49" s="29" t="s">
        <v>79</v>
      </c>
      <c r="F49" s="30" t="s">
        <v>174</v>
      </c>
      <c r="G49" s="30" t="s">
        <v>215</v>
      </c>
      <c r="H49" s="31" t="s">
        <v>267</v>
      </c>
      <c r="I49" s="32" t="s">
        <v>47</v>
      </c>
      <c r="J49" s="16">
        <v>40000</v>
      </c>
      <c r="K49" s="35">
        <v>1</v>
      </c>
      <c r="L49" s="37" t="s">
        <v>202</v>
      </c>
      <c r="M49" s="29" t="s">
        <v>165</v>
      </c>
      <c r="N49" s="30" t="s">
        <v>4</v>
      </c>
    </row>
    <row r="50" spans="2:14" s="1" customFormat="1" ht="48" x14ac:dyDescent="0.3">
      <c r="B50" s="26">
        <v>275</v>
      </c>
      <c r="C50" s="27">
        <v>1343</v>
      </c>
      <c r="D50" s="28" t="s">
        <v>268</v>
      </c>
      <c r="E50" s="29" t="s">
        <v>79</v>
      </c>
      <c r="F50" s="30" t="s">
        <v>4</v>
      </c>
      <c r="G50" s="30" t="s">
        <v>107</v>
      </c>
      <c r="H50" s="31" t="s">
        <v>269</v>
      </c>
      <c r="I50" s="32" t="s">
        <v>34</v>
      </c>
      <c r="J50" s="16">
        <v>0</v>
      </c>
      <c r="K50" s="35">
        <v>1</v>
      </c>
      <c r="L50" s="37" t="s">
        <v>202</v>
      </c>
      <c r="M50" s="29" t="s">
        <v>165</v>
      </c>
      <c r="N50" s="30" t="s">
        <v>4</v>
      </c>
    </row>
    <row r="51" spans="2:14" s="1" customFormat="1" ht="48" x14ac:dyDescent="0.3">
      <c r="B51" s="26">
        <v>276</v>
      </c>
      <c r="C51" s="27">
        <v>1344</v>
      </c>
      <c r="D51" s="28" t="s">
        <v>270</v>
      </c>
      <c r="E51" s="29" t="s">
        <v>79</v>
      </c>
      <c r="F51" s="30" t="s">
        <v>4</v>
      </c>
      <c r="G51" s="30" t="s">
        <v>107</v>
      </c>
      <c r="H51" s="31" t="s">
        <v>271</v>
      </c>
      <c r="I51" s="32" t="s">
        <v>34</v>
      </c>
      <c r="J51" s="16">
        <v>0</v>
      </c>
      <c r="K51" s="35">
        <v>1</v>
      </c>
      <c r="L51" s="37" t="s">
        <v>202</v>
      </c>
      <c r="M51" s="29" t="s">
        <v>165</v>
      </c>
      <c r="N51" s="30" t="s">
        <v>4</v>
      </c>
    </row>
    <row r="52" spans="2:14" s="1" customFormat="1" ht="36" x14ac:dyDescent="0.3">
      <c r="B52" s="26">
        <v>277</v>
      </c>
      <c r="C52" s="27">
        <v>1345</v>
      </c>
      <c r="D52" s="28" t="s">
        <v>272</v>
      </c>
      <c r="E52" s="30" t="s">
        <v>82</v>
      </c>
      <c r="F52" s="30" t="s">
        <v>122</v>
      </c>
      <c r="G52" s="30" t="s">
        <v>3</v>
      </c>
      <c r="H52" s="31" t="s">
        <v>273</v>
      </c>
      <c r="I52" s="32" t="s">
        <v>28</v>
      </c>
      <c r="J52" s="16">
        <v>45000</v>
      </c>
      <c r="K52" s="35">
        <v>1</v>
      </c>
      <c r="L52" s="37" t="s">
        <v>202</v>
      </c>
      <c r="M52" s="29" t="s">
        <v>235</v>
      </c>
      <c r="N52" s="30" t="s">
        <v>3</v>
      </c>
    </row>
    <row r="53" spans="2:14" s="1" customFormat="1" ht="36" x14ac:dyDescent="0.3">
      <c r="B53" s="26">
        <v>278</v>
      </c>
      <c r="C53" s="27">
        <v>1346</v>
      </c>
      <c r="D53" s="28" t="s">
        <v>274</v>
      </c>
      <c r="E53" s="29" t="s">
        <v>79</v>
      </c>
      <c r="F53" s="30" t="s">
        <v>4</v>
      </c>
      <c r="G53" s="30" t="s">
        <v>107</v>
      </c>
      <c r="H53" s="31" t="s">
        <v>275</v>
      </c>
      <c r="I53" s="32" t="s">
        <v>56</v>
      </c>
      <c r="J53" s="16">
        <v>0</v>
      </c>
      <c r="K53" s="35">
        <v>1</v>
      </c>
      <c r="L53" s="37" t="s">
        <v>202</v>
      </c>
      <c r="M53" s="29" t="s">
        <v>165</v>
      </c>
      <c r="N53" s="30" t="s">
        <v>4</v>
      </c>
    </row>
    <row r="54" spans="2:14" s="1" customFormat="1" ht="24" x14ac:dyDescent="0.3">
      <c r="B54" s="26">
        <v>279</v>
      </c>
      <c r="C54" s="27">
        <v>1347</v>
      </c>
      <c r="D54" s="28" t="s">
        <v>276</v>
      </c>
      <c r="E54" s="29" t="s">
        <v>79</v>
      </c>
      <c r="F54" s="30" t="s">
        <v>4</v>
      </c>
      <c r="G54" s="30" t="s">
        <v>107</v>
      </c>
      <c r="H54" s="31" t="s">
        <v>277</v>
      </c>
      <c r="I54" s="32" t="s">
        <v>56</v>
      </c>
      <c r="J54" s="16">
        <v>0</v>
      </c>
      <c r="K54" s="35">
        <v>1</v>
      </c>
      <c r="L54" s="37" t="s">
        <v>202</v>
      </c>
      <c r="M54" s="29" t="s">
        <v>165</v>
      </c>
      <c r="N54" s="30" t="s">
        <v>4</v>
      </c>
    </row>
    <row r="55" spans="2:14" s="1" customFormat="1" ht="36" x14ac:dyDescent="0.3">
      <c r="B55" s="26">
        <v>280</v>
      </c>
      <c r="C55" s="27">
        <v>1348</v>
      </c>
      <c r="D55" s="28" t="s">
        <v>278</v>
      </c>
      <c r="E55" s="29" t="s">
        <v>79</v>
      </c>
      <c r="F55" s="30" t="s">
        <v>4</v>
      </c>
      <c r="G55" s="30" t="s">
        <v>107</v>
      </c>
      <c r="H55" s="31" t="s">
        <v>279</v>
      </c>
      <c r="I55" s="32" t="s">
        <v>34</v>
      </c>
      <c r="J55" s="16">
        <v>0</v>
      </c>
      <c r="K55" s="35">
        <v>1</v>
      </c>
      <c r="L55" s="37" t="s">
        <v>202</v>
      </c>
      <c r="M55" s="29" t="s">
        <v>165</v>
      </c>
      <c r="N55" s="30" t="s">
        <v>4</v>
      </c>
    </row>
    <row r="56" spans="2:14" s="1" customFormat="1" ht="24" x14ac:dyDescent="0.3">
      <c r="B56" s="26">
        <v>281</v>
      </c>
      <c r="C56" s="27">
        <v>1349</v>
      </c>
      <c r="D56" s="28" t="s">
        <v>280</v>
      </c>
      <c r="E56" s="29" t="s">
        <v>79</v>
      </c>
      <c r="F56" s="30" t="s">
        <v>4</v>
      </c>
      <c r="G56" s="30" t="s">
        <v>107</v>
      </c>
      <c r="H56" s="31" t="s">
        <v>281</v>
      </c>
      <c r="I56" s="32" t="s">
        <v>56</v>
      </c>
      <c r="J56" s="16">
        <v>0</v>
      </c>
      <c r="K56" s="35">
        <v>1</v>
      </c>
      <c r="L56" s="37" t="s">
        <v>202</v>
      </c>
      <c r="M56" s="29" t="s">
        <v>165</v>
      </c>
      <c r="N56" s="30" t="s">
        <v>4</v>
      </c>
    </row>
    <row r="57" spans="2:14" s="1" customFormat="1" ht="24" x14ac:dyDescent="0.3">
      <c r="B57" s="26">
        <v>282</v>
      </c>
      <c r="C57" s="27">
        <v>1350</v>
      </c>
      <c r="D57" s="28" t="s">
        <v>282</v>
      </c>
      <c r="E57" s="29" t="s">
        <v>79</v>
      </c>
      <c r="F57" s="30" t="s">
        <v>4</v>
      </c>
      <c r="G57" s="30" t="s">
        <v>107</v>
      </c>
      <c r="H57" s="31" t="s">
        <v>283</v>
      </c>
      <c r="I57" s="32" t="s">
        <v>56</v>
      </c>
      <c r="J57" s="16">
        <v>0</v>
      </c>
      <c r="K57" s="35">
        <v>1</v>
      </c>
      <c r="L57" s="37" t="s">
        <v>202</v>
      </c>
      <c r="M57" s="29" t="s">
        <v>165</v>
      </c>
      <c r="N57" s="30" t="s">
        <v>4</v>
      </c>
    </row>
    <row r="58" spans="2:14" s="1" customFormat="1" ht="24" x14ac:dyDescent="0.3">
      <c r="B58" s="26">
        <v>283</v>
      </c>
      <c r="C58" s="27">
        <v>1351</v>
      </c>
      <c r="D58" s="28" t="s">
        <v>284</v>
      </c>
      <c r="E58" s="30" t="s">
        <v>74</v>
      </c>
      <c r="F58" s="30" t="s">
        <v>285</v>
      </c>
      <c r="G58" s="30" t="s">
        <v>286</v>
      </c>
      <c r="H58" s="31" t="s">
        <v>287</v>
      </c>
      <c r="I58" s="32" t="s">
        <v>54</v>
      </c>
      <c r="J58" s="16">
        <v>0</v>
      </c>
      <c r="K58" s="35">
        <v>1</v>
      </c>
      <c r="L58" s="37" t="s">
        <v>202</v>
      </c>
      <c r="M58" s="29" t="s">
        <v>288</v>
      </c>
      <c r="N58" s="30" t="s">
        <v>0</v>
      </c>
    </row>
    <row r="59" spans="2:14" s="1" customFormat="1" ht="84" x14ac:dyDescent="0.3">
      <c r="B59" s="26">
        <v>284</v>
      </c>
      <c r="C59" s="27">
        <v>1352</v>
      </c>
      <c r="D59" s="28" t="s">
        <v>289</v>
      </c>
      <c r="E59" s="30" t="s">
        <v>82</v>
      </c>
      <c r="F59" s="30" t="s">
        <v>122</v>
      </c>
      <c r="G59" s="30" t="s">
        <v>233</v>
      </c>
      <c r="H59" s="31" t="s">
        <v>290</v>
      </c>
      <c r="I59" s="32" t="s">
        <v>28</v>
      </c>
      <c r="J59" s="16">
        <v>50400</v>
      </c>
      <c r="K59" s="35">
        <v>1</v>
      </c>
      <c r="L59" s="37" t="s">
        <v>202</v>
      </c>
      <c r="M59" s="29" t="s">
        <v>235</v>
      </c>
      <c r="N59" s="30" t="s">
        <v>2</v>
      </c>
    </row>
    <row r="60" spans="2:14" s="1" customFormat="1" ht="36" x14ac:dyDescent="0.3">
      <c r="B60" s="26">
        <v>285</v>
      </c>
      <c r="C60" s="27">
        <v>1353</v>
      </c>
      <c r="D60" s="28" t="s">
        <v>291</v>
      </c>
      <c r="E60" s="29" t="s">
        <v>79</v>
      </c>
      <c r="F60" s="30" t="s">
        <v>4</v>
      </c>
      <c r="G60" s="30" t="s">
        <v>107</v>
      </c>
      <c r="H60" s="31" t="s">
        <v>292</v>
      </c>
      <c r="I60" s="32" t="s">
        <v>56</v>
      </c>
      <c r="J60" s="16">
        <v>0</v>
      </c>
      <c r="K60" s="35">
        <v>1</v>
      </c>
      <c r="L60" s="37" t="s">
        <v>202</v>
      </c>
      <c r="M60" s="29" t="s">
        <v>165</v>
      </c>
      <c r="N60" s="30" t="s">
        <v>4</v>
      </c>
    </row>
    <row r="61" spans="2:14" s="1" customFormat="1" ht="84" x14ac:dyDescent="0.3">
      <c r="B61" s="26">
        <v>286</v>
      </c>
      <c r="C61" s="27">
        <v>1354</v>
      </c>
      <c r="D61" s="28" t="s">
        <v>293</v>
      </c>
      <c r="E61" s="29" t="s">
        <v>79</v>
      </c>
      <c r="F61" s="30" t="s">
        <v>4</v>
      </c>
      <c r="G61" s="30" t="s">
        <v>107</v>
      </c>
      <c r="H61" s="31" t="s">
        <v>294</v>
      </c>
      <c r="I61" s="32" t="s">
        <v>58</v>
      </c>
      <c r="J61" s="16">
        <v>0</v>
      </c>
      <c r="K61" s="35">
        <v>1</v>
      </c>
      <c r="L61" s="37" t="s">
        <v>202</v>
      </c>
      <c r="M61" s="29" t="s">
        <v>165</v>
      </c>
      <c r="N61" s="30" t="s">
        <v>4</v>
      </c>
    </row>
    <row r="62" spans="2:14" s="1" customFormat="1" ht="36" x14ac:dyDescent="0.3">
      <c r="B62" s="26">
        <v>287</v>
      </c>
      <c r="C62" s="27">
        <v>1355</v>
      </c>
      <c r="D62" s="28" t="s">
        <v>295</v>
      </c>
      <c r="E62" s="29" t="s">
        <v>79</v>
      </c>
      <c r="F62" s="30" t="s">
        <v>4</v>
      </c>
      <c r="G62" s="30" t="s">
        <v>215</v>
      </c>
      <c r="H62" s="31" t="s">
        <v>296</v>
      </c>
      <c r="I62" s="32" t="s">
        <v>56</v>
      </c>
      <c r="J62" s="16">
        <v>55000</v>
      </c>
      <c r="K62" s="35">
        <v>1</v>
      </c>
      <c r="L62" s="37" t="s">
        <v>202</v>
      </c>
      <c r="M62" s="29" t="s">
        <v>165</v>
      </c>
      <c r="N62" s="30" t="s">
        <v>4</v>
      </c>
    </row>
    <row r="63" spans="2:14" s="1" customFormat="1" ht="48" x14ac:dyDescent="0.3">
      <c r="B63" s="26">
        <v>288</v>
      </c>
      <c r="C63" s="27">
        <v>1356</v>
      </c>
      <c r="D63" s="28" t="s">
        <v>297</v>
      </c>
      <c r="E63" s="29" t="s">
        <v>79</v>
      </c>
      <c r="F63" s="30" t="s">
        <v>4</v>
      </c>
      <c r="G63" s="30" t="s">
        <v>107</v>
      </c>
      <c r="H63" s="31" t="s">
        <v>298</v>
      </c>
      <c r="I63" s="32" t="s">
        <v>43</v>
      </c>
      <c r="J63" s="16">
        <v>0</v>
      </c>
      <c r="K63" s="35">
        <v>1</v>
      </c>
      <c r="L63" s="37" t="s">
        <v>202</v>
      </c>
      <c r="M63" s="29" t="s">
        <v>165</v>
      </c>
      <c r="N63" s="30" t="s">
        <v>4</v>
      </c>
    </row>
    <row r="64" spans="2:14" s="1" customFormat="1" ht="60" x14ac:dyDescent="0.3">
      <c r="B64" s="26">
        <v>289</v>
      </c>
      <c r="C64" s="27">
        <v>1357</v>
      </c>
      <c r="D64" s="28" t="s">
        <v>299</v>
      </c>
      <c r="E64" s="29" t="s">
        <v>79</v>
      </c>
      <c r="F64" s="30" t="s">
        <v>4</v>
      </c>
      <c r="G64" s="30" t="s">
        <v>107</v>
      </c>
      <c r="H64" s="31" t="s">
        <v>300</v>
      </c>
      <c r="I64" s="32" t="s">
        <v>34</v>
      </c>
      <c r="J64" s="16">
        <v>0</v>
      </c>
      <c r="K64" s="35">
        <v>1</v>
      </c>
      <c r="L64" s="37" t="s">
        <v>202</v>
      </c>
      <c r="M64" s="29" t="s">
        <v>165</v>
      </c>
      <c r="N64" s="30" t="s">
        <v>4</v>
      </c>
    </row>
    <row r="65" spans="2:14" s="1" customFormat="1" ht="24" x14ac:dyDescent="0.3">
      <c r="B65" s="26">
        <v>290</v>
      </c>
      <c r="C65" s="27">
        <v>1358</v>
      </c>
      <c r="D65" s="28" t="s">
        <v>301</v>
      </c>
      <c r="E65" s="29" t="s">
        <v>79</v>
      </c>
      <c r="F65" s="30" t="s">
        <v>4</v>
      </c>
      <c r="G65" s="30" t="s">
        <v>107</v>
      </c>
      <c r="H65" s="31" t="s">
        <v>302</v>
      </c>
      <c r="I65" s="32" t="s">
        <v>34</v>
      </c>
      <c r="J65" s="16">
        <v>0</v>
      </c>
      <c r="K65" s="35">
        <v>1</v>
      </c>
      <c r="L65" s="37" t="s">
        <v>202</v>
      </c>
      <c r="M65" s="29" t="s">
        <v>165</v>
      </c>
      <c r="N65" s="30" t="s">
        <v>4</v>
      </c>
    </row>
    <row r="66" spans="2:14" s="1" customFormat="1" ht="60" x14ac:dyDescent="0.3">
      <c r="B66" s="26">
        <v>291</v>
      </c>
      <c r="C66" s="27">
        <v>1359</v>
      </c>
      <c r="D66" s="28" t="s">
        <v>303</v>
      </c>
      <c r="E66" s="29" t="s">
        <v>79</v>
      </c>
      <c r="F66" s="30" t="s">
        <v>4</v>
      </c>
      <c r="G66" s="30" t="s">
        <v>107</v>
      </c>
      <c r="H66" s="31" t="s">
        <v>304</v>
      </c>
      <c r="I66" s="32" t="s">
        <v>34</v>
      </c>
      <c r="J66" s="16">
        <v>0</v>
      </c>
      <c r="K66" s="35">
        <v>1</v>
      </c>
      <c r="L66" s="37" t="s">
        <v>202</v>
      </c>
      <c r="M66" s="29" t="s">
        <v>165</v>
      </c>
      <c r="N66" s="30" t="s">
        <v>4</v>
      </c>
    </row>
    <row r="67" spans="2:14" s="1" customFormat="1" ht="36" x14ac:dyDescent="0.3">
      <c r="B67" s="26">
        <v>292</v>
      </c>
      <c r="C67" s="27">
        <v>1360</v>
      </c>
      <c r="D67" s="28" t="s">
        <v>305</v>
      </c>
      <c r="E67" s="30" t="s">
        <v>82</v>
      </c>
      <c r="F67" s="30" t="s">
        <v>122</v>
      </c>
      <c r="G67" s="30" t="s">
        <v>233</v>
      </c>
      <c r="H67" s="31" t="s">
        <v>306</v>
      </c>
      <c r="I67" s="32" t="s">
        <v>28</v>
      </c>
      <c r="J67" s="16">
        <v>60000</v>
      </c>
      <c r="K67" s="35">
        <v>1</v>
      </c>
      <c r="L67" s="37" t="s">
        <v>202</v>
      </c>
      <c r="M67" s="29" t="s">
        <v>235</v>
      </c>
      <c r="N67" s="30" t="s">
        <v>4</v>
      </c>
    </row>
    <row r="68" spans="2:14" s="1" customFormat="1" ht="24" x14ac:dyDescent="0.3">
      <c r="B68" s="26">
        <v>293</v>
      </c>
      <c r="C68" s="27">
        <v>1361</v>
      </c>
      <c r="D68" s="28" t="s">
        <v>307</v>
      </c>
      <c r="E68" s="29" t="s">
        <v>79</v>
      </c>
      <c r="F68" s="30" t="s">
        <v>4</v>
      </c>
      <c r="G68" s="30" t="s">
        <v>210</v>
      </c>
      <c r="H68" s="30" t="s">
        <v>308</v>
      </c>
      <c r="I68" s="32" t="s">
        <v>23</v>
      </c>
      <c r="J68" s="16">
        <v>61000</v>
      </c>
      <c r="K68" s="35">
        <v>1</v>
      </c>
      <c r="L68" s="38" t="s">
        <v>202</v>
      </c>
      <c r="M68" s="29" t="s">
        <v>165</v>
      </c>
      <c r="N68" s="30" t="s">
        <v>4</v>
      </c>
    </row>
    <row r="69" spans="2:14" s="1" customFormat="1" ht="24" x14ac:dyDescent="0.3">
      <c r="B69" s="26">
        <v>294</v>
      </c>
      <c r="C69" s="27">
        <v>1362</v>
      </c>
      <c r="D69" s="28" t="s">
        <v>309</v>
      </c>
      <c r="E69" s="30" t="s">
        <v>82</v>
      </c>
      <c r="F69" s="30" t="s">
        <v>122</v>
      </c>
      <c r="G69" s="30" t="s">
        <v>233</v>
      </c>
      <c r="H69" s="31" t="s">
        <v>310</v>
      </c>
      <c r="I69" s="32" t="s">
        <v>28</v>
      </c>
      <c r="J69" s="16">
        <v>61000</v>
      </c>
      <c r="K69" s="35">
        <v>1</v>
      </c>
      <c r="L69" s="37" t="s">
        <v>202</v>
      </c>
      <c r="M69" s="29" t="s">
        <v>235</v>
      </c>
      <c r="N69" s="30" t="s">
        <v>4</v>
      </c>
    </row>
    <row r="70" spans="2:14" s="1" customFormat="1" ht="24" x14ac:dyDescent="0.3">
      <c r="B70" s="26">
        <v>295</v>
      </c>
      <c r="C70" s="27">
        <v>1363</v>
      </c>
      <c r="D70" s="28" t="s">
        <v>311</v>
      </c>
      <c r="E70" s="29" t="s">
        <v>79</v>
      </c>
      <c r="F70" s="30" t="s">
        <v>4</v>
      </c>
      <c r="G70" s="30" t="s">
        <v>107</v>
      </c>
      <c r="H70" s="31" t="s">
        <v>312</v>
      </c>
      <c r="I70" s="32" t="s">
        <v>43</v>
      </c>
      <c r="J70" s="16">
        <v>0</v>
      </c>
      <c r="K70" s="35">
        <v>1</v>
      </c>
      <c r="L70" s="37" t="s">
        <v>202</v>
      </c>
      <c r="M70" s="29" t="s">
        <v>165</v>
      </c>
      <c r="N70" s="30" t="s">
        <v>4</v>
      </c>
    </row>
    <row r="71" spans="2:14" s="1" customFormat="1" ht="60" x14ac:dyDescent="0.3">
      <c r="B71" s="26">
        <v>296</v>
      </c>
      <c r="C71" s="27">
        <v>1364</v>
      </c>
      <c r="D71" s="28" t="s">
        <v>313</v>
      </c>
      <c r="E71" s="29" t="s">
        <v>79</v>
      </c>
      <c r="F71" s="30" t="s">
        <v>4</v>
      </c>
      <c r="G71" s="30" t="s">
        <v>107</v>
      </c>
      <c r="H71" s="31" t="s">
        <v>314</v>
      </c>
      <c r="I71" s="32" t="s">
        <v>59</v>
      </c>
      <c r="J71" s="16">
        <v>0</v>
      </c>
      <c r="K71" s="35">
        <v>1</v>
      </c>
      <c r="L71" s="37" t="s">
        <v>202</v>
      </c>
      <c r="M71" s="29" t="s">
        <v>165</v>
      </c>
      <c r="N71" s="30" t="s">
        <v>4</v>
      </c>
    </row>
    <row r="72" spans="2:14" s="1" customFormat="1" ht="48" x14ac:dyDescent="0.3">
      <c r="B72" s="26">
        <v>297</v>
      </c>
      <c r="C72" s="27">
        <v>1365</v>
      </c>
      <c r="D72" s="28" t="s">
        <v>315</v>
      </c>
      <c r="E72" s="30" t="s">
        <v>82</v>
      </c>
      <c r="F72" s="30" t="s">
        <v>122</v>
      </c>
      <c r="G72" s="30" t="s">
        <v>3</v>
      </c>
      <c r="H72" s="31" t="s">
        <v>316</v>
      </c>
      <c r="I72" s="32" t="s">
        <v>28</v>
      </c>
      <c r="J72" s="16">
        <v>72000</v>
      </c>
      <c r="K72" s="35">
        <v>1</v>
      </c>
      <c r="L72" s="37" t="s">
        <v>202</v>
      </c>
      <c r="M72" s="29" t="s">
        <v>235</v>
      </c>
      <c r="N72" s="30" t="s">
        <v>3</v>
      </c>
    </row>
    <row r="73" spans="2:14" s="1" customFormat="1" ht="24" x14ac:dyDescent="0.3">
      <c r="B73" s="26">
        <v>298</v>
      </c>
      <c r="C73" s="27">
        <v>1366</v>
      </c>
      <c r="D73" s="28" t="s">
        <v>317</v>
      </c>
      <c r="E73" s="29" t="s">
        <v>79</v>
      </c>
      <c r="F73" s="30" t="s">
        <v>4</v>
      </c>
      <c r="G73" s="30" t="s">
        <v>107</v>
      </c>
      <c r="H73" s="31" t="s">
        <v>318</v>
      </c>
      <c r="I73" s="32" t="s">
        <v>50</v>
      </c>
      <c r="J73" s="16">
        <v>0</v>
      </c>
      <c r="K73" s="35">
        <v>1</v>
      </c>
      <c r="L73" s="37" t="s">
        <v>202</v>
      </c>
      <c r="M73" s="29" t="s">
        <v>165</v>
      </c>
      <c r="N73" s="30" t="s">
        <v>4</v>
      </c>
    </row>
    <row r="74" spans="2:14" s="1" customFormat="1" ht="60" x14ac:dyDescent="0.3">
      <c r="B74" s="26">
        <v>299</v>
      </c>
      <c r="C74" s="27">
        <v>1367</v>
      </c>
      <c r="D74" s="28" t="s">
        <v>319</v>
      </c>
      <c r="E74" s="29" t="s">
        <v>79</v>
      </c>
      <c r="F74" s="30" t="s">
        <v>4</v>
      </c>
      <c r="G74" s="30" t="s">
        <v>107</v>
      </c>
      <c r="H74" s="31" t="s">
        <v>320</v>
      </c>
      <c r="I74" s="32" t="s">
        <v>50</v>
      </c>
      <c r="J74" s="16">
        <v>0</v>
      </c>
      <c r="K74" s="35">
        <v>1</v>
      </c>
      <c r="L74" s="37" t="s">
        <v>202</v>
      </c>
      <c r="M74" s="29" t="s">
        <v>165</v>
      </c>
      <c r="N74" s="30" t="s">
        <v>4</v>
      </c>
    </row>
    <row r="75" spans="2:14" s="1" customFormat="1" ht="96" x14ac:dyDescent="0.3">
      <c r="B75" s="26">
        <v>300</v>
      </c>
      <c r="C75" s="27">
        <v>1368</v>
      </c>
      <c r="D75" s="28" t="s">
        <v>321</v>
      </c>
      <c r="E75" s="29" t="s">
        <v>79</v>
      </c>
      <c r="F75" s="30" t="s">
        <v>4</v>
      </c>
      <c r="G75" s="30" t="s">
        <v>107</v>
      </c>
      <c r="H75" s="31" t="s">
        <v>322</v>
      </c>
      <c r="I75" s="32" t="s">
        <v>50</v>
      </c>
      <c r="J75" s="16">
        <v>0</v>
      </c>
      <c r="K75" s="35">
        <v>1</v>
      </c>
      <c r="L75" s="37" t="s">
        <v>202</v>
      </c>
      <c r="M75" s="29" t="s">
        <v>165</v>
      </c>
      <c r="N75" s="30" t="s">
        <v>4</v>
      </c>
    </row>
    <row r="76" spans="2:14" s="1" customFormat="1" ht="24" x14ac:dyDescent="0.3">
      <c r="B76" s="26">
        <v>301</v>
      </c>
      <c r="C76" s="27">
        <v>1369</v>
      </c>
      <c r="D76" s="28" t="s">
        <v>323</v>
      </c>
      <c r="E76" s="29" t="s">
        <v>79</v>
      </c>
      <c r="F76" s="30" t="s">
        <v>4</v>
      </c>
      <c r="G76" s="30" t="s">
        <v>107</v>
      </c>
      <c r="H76" s="31" t="s">
        <v>324</v>
      </c>
      <c r="I76" s="32" t="s">
        <v>50</v>
      </c>
      <c r="J76" s="16">
        <v>0</v>
      </c>
      <c r="K76" s="35">
        <v>1</v>
      </c>
      <c r="L76" s="37" t="s">
        <v>202</v>
      </c>
      <c r="M76" s="29" t="s">
        <v>165</v>
      </c>
      <c r="N76" s="30" t="s">
        <v>4</v>
      </c>
    </row>
    <row r="77" spans="2:14" s="1" customFormat="1" ht="24" x14ac:dyDescent="0.3">
      <c r="B77" s="26">
        <v>302</v>
      </c>
      <c r="C77" s="27">
        <v>1370</v>
      </c>
      <c r="D77" s="28" t="s">
        <v>325</v>
      </c>
      <c r="E77" s="29" t="s">
        <v>79</v>
      </c>
      <c r="F77" s="30" t="s">
        <v>4</v>
      </c>
      <c r="G77" s="30" t="s">
        <v>107</v>
      </c>
      <c r="H77" s="31" t="s">
        <v>326</v>
      </c>
      <c r="I77" s="32" t="s">
        <v>50</v>
      </c>
      <c r="J77" s="16">
        <v>0</v>
      </c>
      <c r="K77" s="35">
        <v>1</v>
      </c>
      <c r="L77" s="37" t="s">
        <v>202</v>
      </c>
      <c r="M77" s="29" t="s">
        <v>165</v>
      </c>
      <c r="N77" s="30" t="s">
        <v>4</v>
      </c>
    </row>
    <row r="78" spans="2:14" s="1" customFormat="1" ht="108" x14ac:dyDescent="0.3">
      <c r="B78" s="26">
        <v>303</v>
      </c>
      <c r="C78" s="27">
        <v>1371</v>
      </c>
      <c r="D78" s="28" t="s">
        <v>327</v>
      </c>
      <c r="E78" s="30" t="s">
        <v>82</v>
      </c>
      <c r="F78" s="30" t="s">
        <v>328</v>
      </c>
      <c r="G78" s="30" t="s">
        <v>329</v>
      </c>
      <c r="H78" s="31" t="s">
        <v>330</v>
      </c>
      <c r="I78" s="32" t="s">
        <v>35</v>
      </c>
      <c r="J78" s="16">
        <v>80000</v>
      </c>
      <c r="K78" s="35">
        <v>1</v>
      </c>
      <c r="L78" s="37" t="s">
        <v>202</v>
      </c>
      <c r="M78" s="29" t="s">
        <v>235</v>
      </c>
      <c r="N78" s="30" t="s">
        <v>4</v>
      </c>
    </row>
    <row r="79" spans="2:14" s="1" customFormat="1" ht="60" x14ac:dyDescent="0.3">
      <c r="B79" s="26">
        <v>304</v>
      </c>
      <c r="C79" s="27">
        <v>1372</v>
      </c>
      <c r="D79" s="28" t="s">
        <v>331</v>
      </c>
      <c r="E79" s="29" t="s">
        <v>79</v>
      </c>
      <c r="F79" s="30" t="s">
        <v>4</v>
      </c>
      <c r="G79" s="30" t="s">
        <v>107</v>
      </c>
      <c r="H79" s="31" t="s">
        <v>332</v>
      </c>
      <c r="I79" s="32" t="s">
        <v>58</v>
      </c>
      <c r="J79" s="16">
        <v>0</v>
      </c>
      <c r="K79" s="35">
        <v>1</v>
      </c>
      <c r="L79" s="37" t="s">
        <v>202</v>
      </c>
      <c r="M79" s="29" t="s">
        <v>165</v>
      </c>
      <c r="N79" s="30" t="s">
        <v>4</v>
      </c>
    </row>
    <row r="80" spans="2:14" s="1" customFormat="1" ht="24" x14ac:dyDescent="0.3">
      <c r="B80" s="26">
        <v>305</v>
      </c>
      <c r="C80" s="27">
        <v>1373</v>
      </c>
      <c r="D80" s="28" t="s">
        <v>333</v>
      </c>
      <c r="E80" s="29" t="s">
        <v>79</v>
      </c>
      <c r="F80" s="30" t="s">
        <v>4</v>
      </c>
      <c r="G80" s="30" t="s">
        <v>107</v>
      </c>
      <c r="H80" s="31" t="s">
        <v>334</v>
      </c>
      <c r="I80" s="32" t="s">
        <v>43</v>
      </c>
      <c r="J80" s="16">
        <v>0</v>
      </c>
      <c r="K80" s="35">
        <v>1</v>
      </c>
      <c r="L80" s="37" t="s">
        <v>202</v>
      </c>
      <c r="M80" s="29" t="s">
        <v>165</v>
      </c>
      <c r="N80" s="30" t="s">
        <v>4</v>
      </c>
    </row>
    <row r="81" spans="2:14" s="1" customFormat="1" ht="24" x14ac:dyDescent="0.3">
      <c r="B81" s="26">
        <v>306</v>
      </c>
      <c r="C81" s="27">
        <v>1374</v>
      </c>
      <c r="D81" s="28" t="s">
        <v>335</v>
      </c>
      <c r="E81" s="29" t="s">
        <v>79</v>
      </c>
      <c r="F81" s="30" t="s">
        <v>4</v>
      </c>
      <c r="G81" s="30" t="s">
        <v>107</v>
      </c>
      <c r="H81" s="31" t="s">
        <v>336</v>
      </c>
      <c r="I81" s="32" t="s">
        <v>50</v>
      </c>
      <c r="J81" s="16">
        <v>0</v>
      </c>
      <c r="K81" s="35">
        <v>1</v>
      </c>
      <c r="L81" s="37" t="s">
        <v>202</v>
      </c>
      <c r="M81" s="29" t="s">
        <v>165</v>
      </c>
      <c r="N81" s="30" t="s">
        <v>4</v>
      </c>
    </row>
    <row r="82" spans="2:14" s="1" customFormat="1" ht="24" x14ac:dyDescent="0.3">
      <c r="B82" s="26">
        <v>307</v>
      </c>
      <c r="C82" s="27">
        <v>1375</v>
      </c>
      <c r="D82" s="28" t="s">
        <v>337</v>
      </c>
      <c r="E82" s="29" t="s">
        <v>79</v>
      </c>
      <c r="F82" s="30" t="s">
        <v>4</v>
      </c>
      <c r="G82" s="30" t="s">
        <v>107</v>
      </c>
      <c r="H82" s="31" t="s">
        <v>338</v>
      </c>
      <c r="I82" s="32" t="s">
        <v>48</v>
      </c>
      <c r="J82" s="16">
        <v>0</v>
      </c>
      <c r="K82" s="35">
        <v>0</v>
      </c>
      <c r="L82" s="37" t="s">
        <v>202</v>
      </c>
      <c r="M82" s="29" t="s">
        <v>165</v>
      </c>
      <c r="N82" s="30" t="s">
        <v>4</v>
      </c>
    </row>
    <row r="83" spans="2:14" s="1" customFormat="1" ht="60" x14ac:dyDescent="0.3">
      <c r="B83" s="26">
        <v>308</v>
      </c>
      <c r="C83" s="27">
        <v>1376</v>
      </c>
      <c r="D83" s="28" t="s">
        <v>339</v>
      </c>
      <c r="E83" s="29" t="s">
        <v>79</v>
      </c>
      <c r="F83" s="30" t="s">
        <v>4</v>
      </c>
      <c r="G83" s="30" t="s">
        <v>107</v>
      </c>
      <c r="H83" s="31" t="s">
        <v>340</v>
      </c>
      <c r="I83" s="32" t="s">
        <v>34</v>
      </c>
      <c r="J83" s="16">
        <v>0</v>
      </c>
      <c r="K83" s="35">
        <v>1</v>
      </c>
      <c r="L83" s="37" t="s">
        <v>202</v>
      </c>
      <c r="M83" s="29" t="s">
        <v>165</v>
      </c>
      <c r="N83" s="30" t="s">
        <v>4</v>
      </c>
    </row>
    <row r="84" spans="2:14" s="1" customFormat="1" ht="48" x14ac:dyDescent="0.3">
      <c r="B84" s="26">
        <v>309</v>
      </c>
      <c r="C84" s="27">
        <v>1377</v>
      </c>
      <c r="D84" s="28" t="s">
        <v>341</v>
      </c>
      <c r="E84" s="29" t="s">
        <v>79</v>
      </c>
      <c r="F84" s="30" t="s">
        <v>4</v>
      </c>
      <c r="G84" s="30" t="s">
        <v>107</v>
      </c>
      <c r="H84" s="31" t="s">
        <v>342</v>
      </c>
      <c r="I84" s="32" t="s">
        <v>34</v>
      </c>
      <c r="J84" s="16">
        <v>0</v>
      </c>
      <c r="K84" s="35">
        <v>1</v>
      </c>
      <c r="L84" s="37" t="s">
        <v>202</v>
      </c>
      <c r="M84" s="29" t="s">
        <v>165</v>
      </c>
      <c r="N84" s="30" t="s">
        <v>4</v>
      </c>
    </row>
    <row r="85" spans="2:14" s="1" customFormat="1" ht="48" x14ac:dyDescent="0.3">
      <c r="B85" s="26">
        <v>310</v>
      </c>
      <c r="C85" s="27">
        <v>1378</v>
      </c>
      <c r="D85" s="28" t="s">
        <v>343</v>
      </c>
      <c r="E85" s="29" t="s">
        <v>79</v>
      </c>
      <c r="F85" s="30" t="s">
        <v>4</v>
      </c>
      <c r="G85" s="30" t="s">
        <v>107</v>
      </c>
      <c r="H85" s="31" t="s">
        <v>344</v>
      </c>
      <c r="I85" s="32" t="s">
        <v>34</v>
      </c>
      <c r="J85" s="16">
        <v>0</v>
      </c>
      <c r="K85" s="35">
        <v>1</v>
      </c>
      <c r="L85" s="37" t="s">
        <v>202</v>
      </c>
      <c r="M85" s="29" t="s">
        <v>165</v>
      </c>
      <c r="N85" s="30" t="s">
        <v>4</v>
      </c>
    </row>
    <row r="86" spans="2:14" s="1" customFormat="1" ht="48" x14ac:dyDescent="0.3">
      <c r="B86" s="26">
        <v>311</v>
      </c>
      <c r="C86" s="27">
        <v>1379</v>
      </c>
      <c r="D86" s="28" t="s">
        <v>345</v>
      </c>
      <c r="E86" s="29" t="s">
        <v>79</v>
      </c>
      <c r="F86" s="30" t="s">
        <v>4</v>
      </c>
      <c r="G86" s="30" t="s">
        <v>107</v>
      </c>
      <c r="H86" s="31" t="s">
        <v>346</v>
      </c>
      <c r="I86" s="32" t="s">
        <v>34</v>
      </c>
      <c r="J86" s="16">
        <v>0</v>
      </c>
      <c r="K86" s="35">
        <v>1</v>
      </c>
      <c r="L86" s="37" t="s">
        <v>202</v>
      </c>
      <c r="M86" s="29" t="s">
        <v>165</v>
      </c>
      <c r="N86" s="30" t="s">
        <v>4</v>
      </c>
    </row>
    <row r="87" spans="2:14" s="1" customFormat="1" ht="24" x14ac:dyDescent="0.3">
      <c r="B87" s="26">
        <v>312</v>
      </c>
      <c r="C87" s="27">
        <v>1380</v>
      </c>
      <c r="D87" s="28" t="s">
        <v>347</v>
      </c>
      <c r="E87" s="29" t="s">
        <v>79</v>
      </c>
      <c r="F87" s="30" t="s">
        <v>4</v>
      </c>
      <c r="G87" s="30" t="s">
        <v>107</v>
      </c>
      <c r="H87" s="31" t="s">
        <v>348</v>
      </c>
      <c r="I87" s="32" t="s">
        <v>57</v>
      </c>
      <c r="J87" s="16">
        <v>0</v>
      </c>
      <c r="K87" s="35">
        <v>1</v>
      </c>
      <c r="L87" s="37" t="s">
        <v>202</v>
      </c>
      <c r="M87" s="29" t="s">
        <v>165</v>
      </c>
      <c r="N87" s="30" t="s">
        <v>4</v>
      </c>
    </row>
    <row r="88" spans="2:14" s="1" customFormat="1" ht="36" x14ac:dyDescent="0.3">
      <c r="B88" s="26">
        <v>313</v>
      </c>
      <c r="C88" s="27">
        <v>1381</v>
      </c>
      <c r="D88" s="28" t="s">
        <v>349</v>
      </c>
      <c r="E88" s="29" t="s">
        <v>79</v>
      </c>
      <c r="F88" s="30" t="s">
        <v>167</v>
      </c>
      <c r="G88" s="30" t="s">
        <v>350</v>
      </c>
      <c r="H88" s="31" t="s">
        <v>351</v>
      </c>
      <c r="I88" s="32" t="s">
        <v>56</v>
      </c>
      <c r="J88" s="16">
        <v>97600</v>
      </c>
      <c r="K88" s="35">
        <v>1</v>
      </c>
      <c r="L88" s="37" t="s">
        <v>202</v>
      </c>
      <c r="M88" s="29" t="s">
        <v>165</v>
      </c>
      <c r="N88" s="30" t="s">
        <v>4</v>
      </c>
    </row>
    <row r="89" spans="2:14" s="1" customFormat="1" ht="24" x14ac:dyDescent="0.3">
      <c r="B89" s="26">
        <v>314</v>
      </c>
      <c r="C89" s="27">
        <v>1382</v>
      </c>
      <c r="D89" s="28" t="s">
        <v>352</v>
      </c>
      <c r="E89" s="29" t="s">
        <v>79</v>
      </c>
      <c r="F89" s="30" t="s">
        <v>4</v>
      </c>
      <c r="G89" s="30" t="s">
        <v>107</v>
      </c>
      <c r="H89" s="31" t="s">
        <v>353</v>
      </c>
      <c r="I89" s="32" t="s">
        <v>48</v>
      </c>
      <c r="J89" s="16">
        <v>0</v>
      </c>
      <c r="K89" s="35">
        <v>0</v>
      </c>
      <c r="L89" s="37" t="s">
        <v>202</v>
      </c>
      <c r="M89" s="29" t="s">
        <v>165</v>
      </c>
      <c r="N89" s="30" t="s">
        <v>4</v>
      </c>
    </row>
    <row r="90" spans="2:14" s="1" customFormat="1" ht="36" x14ac:dyDescent="0.3">
      <c r="B90" s="26">
        <v>315</v>
      </c>
      <c r="C90" s="27">
        <v>1383</v>
      </c>
      <c r="D90" s="28" t="s">
        <v>354</v>
      </c>
      <c r="E90" s="29" t="s">
        <v>79</v>
      </c>
      <c r="F90" s="30" t="s">
        <v>4</v>
      </c>
      <c r="G90" s="30" t="s">
        <v>107</v>
      </c>
      <c r="H90" s="31" t="s">
        <v>355</v>
      </c>
      <c r="I90" s="32" t="s">
        <v>34</v>
      </c>
      <c r="J90" s="16">
        <v>0</v>
      </c>
      <c r="K90" s="35">
        <v>1</v>
      </c>
      <c r="L90" s="37" t="s">
        <v>202</v>
      </c>
      <c r="M90" s="29" t="s">
        <v>165</v>
      </c>
      <c r="N90" s="30" t="s">
        <v>4</v>
      </c>
    </row>
    <row r="91" spans="2:14" s="1" customFormat="1" ht="24" x14ac:dyDescent="0.3">
      <c r="B91" s="26">
        <v>316</v>
      </c>
      <c r="C91" s="27">
        <v>1384</v>
      </c>
      <c r="D91" s="28" t="s">
        <v>356</v>
      </c>
      <c r="E91" s="29" t="s">
        <v>79</v>
      </c>
      <c r="F91" s="30" t="s">
        <v>4</v>
      </c>
      <c r="G91" s="30" t="s">
        <v>107</v>
      </c>
      <c r="H91" s="31" t="s">
        <v>357</v>
      </c>
      <c r="I91" s="32" t="s">
        <v>56</v>
      </c>
      <c r="J91" s="16">
        <v>0</v>
      </c>
      <c r="K91" s="35">
        <v>1</v>
      </c>
      <c r="L91" s="37" t="s">
        <v>202</v>
      </c>
      <c r="M91" s="29" t="s">
        <v>165</v>
      </c>
      <c r="N91" s="30" t="s">
        <v>4</v>
      </c>
    </row>
    <row r="92" spans="2:14" s="1" customFormat="1" ht="48" x14ac:dyDescent="0.3">
      <c r="B92" s="26">
        <v>317</v>
      </c>
      <c r="C92" s="27">
        <v>1385</v>
      </c>
      <c r="D92" s="28" t="s">
        <v>358</v>
      </c>
      <c r="E92" s="29" t="s">
        <v>79</v>
      </c>
      <c r="F92" s="30" t="s">
        <v>4</v>
      </c>
      <c r="G92" s="30" t="s">
        <v>107</v>
      </c>
      <c r="H92" s="31" t="s">
        <v>359</v>
      </c>
      <c r="I92" s="32" t="s">
        <v>41</v>
      </c>
      <c r="J92" s="16">
        <v>0</v>
      </c>
      <c r="K92" s="35">
        <v>1</v>
      </c>
      <c r="L92" s="37" t="s">
        <v>202</v>
      </c>
      <c r="M92" s="29" t="s">
        <v>165</v>
      </c>
      <c r="N92" s="30" t="s">
        <v>4</v>
      </c>
    </row>
    <row r="93" spans="2:14" s="1" customFormat="1" ht="48" x14ac:dyDescent="0.3">
      <c r="B93" s="26">
        <v>318</v>
      </c>
      <c r="C93" s="27">
        <v>1386</v>
      </c>
      <c r="D93" s="28" t="s">
        <v>360</v>
      </c>
      <c r="E93" s="29" t="s">
        <v>79</v>
      </c>
      <c r="F93" s="30" t="s">
        <v>4</v>
      </c>
      <c r="G93" s="30" t="s">
        <v>107</v>
      </c>
      <c r="H93" s="31" t="s">
        <v>361</v>
      </c>
      <c r="I93" s="32" t="s">
        <v>27</v>
      </c>
      <c r="J93" s="16">
        <v>0</v>
      </c>
      <c r="K93" s="35">
        <v>0</v>
      </c>
      <c r="L93" s="37" t="s">
        <v>202</v>
      </c>
      <c r="M93" s="29" t="s">
        <v>165</v>
      </c>
      <c r="N93" s="30" t="s">
        <v>4</v>
      </c>
    </row>
    <row r="94" spans="2:14" s="1" customFormat="1" ht="72" x14ac:dyDescent="0.3">
      <c r="B94" s="26">
        <v>319</v>
      </c>
      <c r="C94" s="27">
        <v>1387</v>
      </c>
      <c r="D94" s="28" t="s">
        <v>362</v>
      </c>
      <c r="E94" s="29" t="s">
        <v>79</v>
      </c>
      <c r="F94" s="30" t="s">
        <v>4</v>
      </c>
      <c r="G94" s="30" t="s">
        <v>107</v>
      </c>
      <c r="H94" s="31" t="s">
        <v>363</v>
      </c>
      <c r="I94" s="32" t="s">
        <v>27</v>
      </c>
      <c r="J94" s="16">
        <v>0</v>
      </c>
      <c r="K94" s="35">
        <v>0</v>
      </c>
      <c r="L94" s="37" t="s">
        <v>202</v>
      </c>
      <c r="M94" s="29" t="s">
        <v>165</v>
      </c>
      <c r="N94" s="30" t="s">
        <v>4</v>
      </c>
    </row>
    <row r="95" spans="2:14" s="1" customFormat="1" ht="36" x14ac:dyDescent="0.3">
      <c r="B95" s="26">
        <v>320</v>
      </c>
      <c r="C95" s="27">
        <v>1388</v>
      </c>
      <c r="D95" s="28" t="s">
        <v>364</v>
      </c>
      <c r="E95" s="30" t="s">
        <v>82</v>
      </c>
      <c r="F95" s="30" t="s">
        <v>328</v>
      </c>
      <c r="G95" s="30" t="s">
        <v>329</v>
      </c>
      <c r="H95" s="31" t="s">
        <v>365</v>
      </c>
      <c r="I95" s="32" t="s">
        <v>39</v>
      </c>
      <c r="J95" s="16">
        <v>0</v>
      </c>
      <c r="K95" s="35">
        <v>1</v>
      </c>
      <c r="L95" s="37" t="s">
        <v>202</v>
      </c>
      <c r="M95" s="29" t="s">
        <v>288</v>
      </c>
      <c r="N95" s="30" t="s">
        <v>0</v>
      </c>
    </row>
    <row r="96" spans="2:14" s="1" customFormat="1" ht="36" x14ac:dyDescent="0.3">
      <c r="B96" s="26">
        <v>321</v>
      </c>
      <c r="C96" s="27">
        <v>1389</v>
      </c>
      <c r="D96" s="28" t="s">
        <v>366</v>
      </c>
      <c r="E96" s="30" t="s">
        <v>84</v>
      </c>
      <c r="F96" s="30" t="s">
        <v>367</v>
      </c>
      <c r="G96" s="30" t="s">
        <v>368</v>
      </c>
      <c r="H96" s="31" t="s">
        <v>369</v>
      </c>
      <c r="I96" s="32" t="s">
        <v>10</v>
      </c>
      <c r="J96" s="16">
        <v>0</v>
      </c>
      <c r="K96" s="35">
        <v>1</v>
      </c>
      <c r="L96" s="37" t="s">
        <v>202</v>
      </c>
      <c r="M96" s="29" t="s">
        <v>288</v>
      </c>
      <c r="N96" s="30" t="s">
        <v>0</v>
      </c>
    </row>
    <row r="97" spans="2:14" s="1" customFormat="1" ht="24" x14ac:dyDescent="0.3">
      <c r="B97" s="26">
        <v>322</v>
      </c>
      <c r="C97" s="27">
        <v>1390</v>
      </c>
      <c r="D97" s="28" t="s">
        <v>370</v>
      </c>
      <c r="E97" s="30" t="s">
        <v>74</v>
      </c>
      <c r="F97" s="30" t="s">
        <v>285</v>
      </c>
      <c r="G97" s="30" t="s">
        <v>286</v>
      </c>
      <c r="H97" s="31" t="s">
        <v>371</v>
      </c>
      <c r="I97" s="32" t="s">
        <v>54</v>
      </c>
      <c r="J97" s="16">
        <v>0</v>
      </c>
      <c r="K97" s="35">
        <v>1</v>
      </c>
      <c r="L97" s="37" t="s">
        <v>202</v>
      </c>
      <c r="M97" s="29" t="s">
        <v>288</v>
      </c>
      <c r="N97" s="30" t="s">
        <v>0</v>
      </c>
    </row>
    <row r="98" spans="2:14" s="1" customFormat="1" ht="24" x14ac:dyDescent="0.3">
      <c r="B98" s="26">
        <v>323</v>
      </c>
      <c r="C98" s="27">
        <v>1391</v>
      </c>
      <c r="D98" s="28" t="s">
        <v>372</v>
      </c>
      <c r="E98" s="29" t="s">
        <v>79</v>
      </c>
      <c r="F98" s="30" t="s">
        <v>4</v>
      </c>
      <c r="G98" s="30" t="s">
        <v>107</v>
      </c>
      <c r="H98" s="31" t="s">
        <v>373</v>
      </c>
      <c r="I98" s="32" t="s">
        <v>56</v>
      </c>
      <c r="J98" s="16">
        <v>0</v>
      </c>
      <c r="K98" s="35">
        <v>1</v>
      </c>
      <c r="L98" s="37" t="s">
        <v>202</v>
      </c>
      <c r="M98" s="29" t="s">
        <v>165</v>
      </c>
      <c r="N98" s="30" t="s">
        <v>4</v>
      </c>
    </row>
    <row r="99" spans="2:14" s="1" customFormat="1" ht="24" x14ac:dyDescent="0.3">
      <c r="B99" s="26">
        <v>324</v>
      </c>
      <c r="C99" s="27">
        <v>1392</v>
      </c>
      <c r="D99" s="28" t="s">
        <v>374</v>
      </c>
      <c r="E99" s="29" t="s">
        <v>79</v>
      </c>
      <c r="F99" s="30" t="s">
        <v>4</v>
      </c>
      <c r="G99" s="30" t="s">
        <v>107</v>
      </c>
      <c r="H99" s="31" t="s">
        <v>375</v>
      </c>
      <c r="I99" s="32" t="s">
        <v>56</v>
      </c>
      <c r="J99" s="16">
        <v>0</v>
      </c>
      <c r="K99" s="35">
        <v>1</v>
      </c>
      <c r="L99" s="37" t="s">
        <v>202</v>
      </c>
      <c r="M99" s="29" t="s">
        <v>165</v>
      </c>
      <c r="N99" s="30" t="s">
        <v>4</v>
      </c>
    </row>
    <row r="100" spans="2:14" s="1" customFormat="1" ht="72" x14ac:dyDescent="0.3">
      <c r="B100" s="26">
        <v>325</v>
      </c>
      <c r="C100" s="27">
        <v>1393</v>
      </c>
      <c r="D100" s="28" t="s">
        <v>376</v>
      </c>
      <c r="E100" s="29" t="s">
        <v>79</v>
      </c>
      <c r="F100" s="30" t="s">
        <v>174</v>
      </c>
      <c r="G100" s="30" t="s">
        <v>377</v>
      </c>
      <c r="H100" s="31" t="s">
        <v>378</v>
      </c>
      <c r="I100" s="32" t="s">
        <v>58</v>
      </c>
      <c r="J100" s="16">
        <v>105000</v>
      </c>
      <c r="K100" s="35">
        <v>1</v>
      </c>
      <c r="L100" s="37" t="s">
        <v>202</v>
      </c>
      <c r="M100" s="29" t="s">
        <v>165</v>
      </c>
      <c r="N100" s="30" t="s">
        <v>2</v>
      </c>
    </row>
    <row r="101" spans="2:14" s="1" customFormat="1" ht="72" x14ac:dyDescent="0.3">
      <c r="B101" s="26">
        <v>326</v>
      </c>
      <c r="C101" s="27">
        <v>1394</v>
      </c>
      <c r="D101" s="28" t="s">
        <v>379</v>
      </c>
      <c r="E101" s="29" t="s">
        <v>79</v>
      </c>
      <c r="F101" s="30" t="s">
        <v>4</v>
      </c>
      <c r="G101" s="30" t="s">
        <v>107</v>
      </c>
      <c r="H101" s="31" t="s">
        <v>380</v>
      </c>
      <c r="I101" s="32" t="s">
        <v>34</v>
      </c>
      <c r="J101" s="16">
        <v>0</v>
      </c>
      <c r="K101" s="35">
        <v>1</v>
      </c>
      <c r="L101" s="37" t="s">
        <v>202</v>
      </c>
      <c r="M101" s="29" t="s">
        <v>165</v>
      </c>
      <c r="N101" s="30" t="s">
        <v>4</v>
      </c>
    </row>
    <row r="102" spans="2:14" s="1" customFormat="1" ht="24" x14ac:dyDescent="0.3">
      <c r="B102" s="26">
        <v>327</v>
      </c>
      <c r="C102" s="27">
        <v>1395</v>
      </c>
      <c r="D102" s="28" t="s">
        <v>381</v>
      </c>
      <c r="E102" s="29" t="s">
        <v>79</v>
      </c>
      <c r="F102" s="30" t="s">
        <v>4</v>
      </c>
      <c r="G102" s="30" t="s">
        <v>107</v>
      </c>
      <c r="H102" s="31" t="s">
        <v>382</v>
      </c>
      <c r="I102" s="32" t="s">
        <v>34</v>
      </c>
      <c r="J102" s="16">
        <v>0</v>
      </c>
      <c r="K102" s="35">
        <v>1</v>
      </c>
      <c r="L102" s="37" t="s">
        <v>202</v>
      </c>
      <c r="M102" s="29" t="s">
        <v>165</v>
      </c>
      <c r="N102" s="30" t="s">
        <v>4</v>
      </c>
    </row>
    <row r="103" spans="2:14" s="1" customFormat="1" ht="48" x14ac:dyDescent="0.3">
      <c r="B103" s="26">
        <v>328</v>
      </c>
      <c r="C103" s="27">
        <v>1396</v>
      </c>
      <c r="D103" s="28" t="s">
        <v>383</v>
      </c>
      <c r="E103" s="29" t="s">
        <v>79</v>
      </c>
      <c r="F103" s="30" t="s">
        <v>4</v>
      </c>
      <c r="G103" s="30" t="s">
        <v>107</v>
      </c>
      <c r="H103" s="31" t="s">
        <v>384</v>
      </c>
      <c r="I103" s="32" t="s">
        <v>48</v>
      </c>
      <c r="J103" s="16">
        <v>0</v>
      </c>
      <c r="K103" s="35">
        <v>0</v>
      </c>
      <c r="L103" s="37" t="s">
        <v>202</v>
      </c>
      <c r="M103" s="29" t="s">
        <v>165</v>
      </c>
      <c r="N103" s="30" t="s">
        <v>4</v>
      </c>
    </row>
    <row r="104" spans="2:14" s="1" customFormat="1" ht="24" x14ac:dyDescent="0.3">
      <c r="B104" s="26">
        <v>329</v>
      </c>
      <c r="C104" s="27">
        <v>1397</v>
      </c>
      <c r="D104" s="28" t="s">
        <v>385</v>
      </c>
      <c r="E104" s="29" t="s">
        <v>79</v>
      </c>
      <c r="F104" s="30" t="s">
        <v>4</v>
      </c>
      <c r="G104" s="30" t="s">
        <v>107</v>
      </c>
      <c r="H104" s="31" t="s">
        <v>386</v>
      </c>
      <c r="I104" s="32" t="s">
        <v>43</v>
      </c>
      <c r="J104" s="16">
        <v>0</v>
      </c>
      <c r="K104" s="35">
        <v>1</v>
      </c>
      <c r="L104" s="37" t="s">
        <v>202</v>
      </c>
      <c r="M104" s="29" t="s">
        <v>165</v>
      </c>
      <c r="N104" s="30" t="s">
        <v>4</v>
      </c>
    </row>
    <row r="105" spans="2:14" s="1" customFormat="1" ht="24" x14ac:dyDescent="0.3">
      <c r="B105" s="26">
        <v>330</v>
      </c>
      <c r="C105" s="27">
        <v>1398</v>
      </c>
      <c r="D105" s="28" t="s">
        <v>387</v>
      </c>
      <c r="E105" s="29" t="s">
        <v>79</v>
      </c>
      <c r="F105" s="30" t="s">
        <v>4</v>
      </c>
      <c r="G105" s="30" t="s">
        <v>107</v>
      </c>
      <c r="H105" s="31" t="s">
        <v>388</v>
      </c>
      <c r="I105" s="32" t="s">
        <v>57</v>
      </c>
      <c r="J105" s="16">
        <v>0</v>
      </c>
      <c r="K105" s="35">
        <v>1</v>
      </c>
      <c r="L105" s="37" t="s">
        <v>202</v>
      </c>
      <c r="M105" s="29" t="s">
        <v>165</v>
      </c>
      <c r="N105" s="30" t="s">
        <v>4</v>
      </c>
    </row>
    <row r="106" spans="2:14" s="1" customFormat="1" ht="24" x14ac:dyDescent="0.3">
      <c r="B106" s="26">
        <v>331</v>
      </c>
      <c r="C106" s="27">
        <v>1399</v>
      </c>
      <c r="D106" s="28" t="s">
        <v>389</v>
      </c>
      <c r="E106" s="29" t="s">
        <v>79</v>
      </c>
      <c r="F106" s="30" t="s">
        <v>4</v>
      </c>
      <c r="G106" s="30" t="s">
        <v>107</v>
      </c>
      <c r="H106" s="31" t="s">
        <v>390</v>
      </c>
      <c r="I106" s="32" t="s">
        <v>57</v>
      </c>
      <c r="J106" s="16">
        <v>0</v>
      </c>
      <c r="K106" s="35">
        <v>1</v>
      </c>
      <c r="L106" s="37" t="s">
        <v>202</v>
      </c>
      <c r="M106" s="29" t="s">
        <v>165</v>
      </c>
      <c r="N106" s="30" t="s">
        <v>4</v>
      </c>
    </row>
    <row r="107" spans="2:14" s="1" customFormat="1" ht="72" x14ac:dyDescent="0.3">
      <c r="B107" s="26">
        <v>332</v>
      </c>
      <c r="C107" s="27">
        <v>1400</v>
      </c>
      <c r="D107" s="28" t="s">
        <v>391</v>
      </c>
      <c r="E107" s="29" t="s">
        <v>79</v>
      </c>
      <c r="F107" s="30" t="s">
        <v>4</v>
      </c>
      <c r="G107" s="30" t="s">
        <v>107</v>
      </c>
      <c r="H107" s="31" t="s">
        <v>392</v>
      </c>
      <c r="I107" s="32" t="s">
        <v>59</v>
      </c>
      <c r="J107" s="16">
        <v>0</v>
      </c>
      <c r="K107" s="35">
        <v>1</v>
      </c>
      <c r="L107" s="37" t="s">
        <v>202</v>
      </c>
      <c r="M107" s="29" t="s">
        <v>165</v>
      </c>
      <c r="N107" s="30" t="s">
        <v>4</v>
      </c>
    </row>
    <row r="108" spans="2:14" s="1" customFormat="1" ht="48" x14ac:dyDescent="0.3">
      <c r="B108" s="26">
        <v>333</v>
      </c>
      <c r="C108" s="27">
        <v>1401</v>
      </c>
      <c r="D108" s="28" t="s">
        <v>393</v>
      </c>
      <c r="E108" s="29" t="s">
        <v>79</v>
      </c>
      <c r="F108" s="30" t="s">
        <v>4</v>
      </c>
      <c r="G108" s="30" t="s">
        <v>107</v>
      </c>
      <c r="H108" s="31" t="s">
        <v>394</v>
      </c>
      <c r="I108" s="32" t="s">
        <v>34</v>
      </c>
      <c r="J108" s="16">
        <v>0</v>
      </c>
      <c r="K108" s="35">
        <v>1</v>
      </c>
      <c r="L108" s="37" t="s">
        <v>202</v>
      </c>
      <c r="M108" s="29" t="s">
        <v>165</v>
      </c>
      <c r="N108" s="30" t="s">
        <v>4</v>
      </c>
    </row>
    <row r="109" spans="2:14" s="1" customFormat="1" ht="24" x14ac:dyDescent="0.3">
      <c r="B109" s="26">
        <v>334</v>
      </c>
      <c r="C109" s="27">
        <v>1402</v>
      </c>
      <c r="D109" s="28" t="s">
        <v>395</v>
      </c>
      <c r="E109" s="29" t="s">
        <v>79</v>
      </c>
      <c r="F109" s="30" t="s">
        <v>4</v>
      </c>
      <c r="G109" s="30" t="s">
        <v>107</v>
      </c>
      <c r="H109" s="31" t="s">
        <v>396</v>
      </c>
      <c r="I109" s="32" t="s">
        <v>56</v>
      </c>
      <c r="J109" s="16">
        <v>0</v>
      </c>
      <c r="K109" s="35">
        <v>1</v>
      </c>
      <c r="L109" s="37" t="s">
        <v>202</v>
      </c>
      <c r="M109" s="29" t="s">
        <v>165</v>
      </c>
      <c r="N109" s="30" t="s">
        <v>4</v>
      </c>
    </row>
    <row r="110" spans="2:14" s="1" customFormat="1" ht="36" x14ac:dyDescent="0.3">
      <c r="B110" s="26">
        <v>335</v>
      </c>
      <c r="C110" s="27">
        <v>1403</v>
      </c>
      <c r="D110" s="28" t="s">
        <v>397</v>
      </c>
      <c r="E110" s="29" t="s">
        <v>79</v>
      </c>
      <c r="F110" s="30" t="s">
        <v>4</v>
      </c>
      <c r="G110" s="30" t="s">
        <v>107</v>
      </c>
      <c r="H110" s="31" t="s">
        <v>398</v>
      </c>
      <c r="I110" s="32" t="s">
        <v>41</v>
      </c>
      <c r="J110" s="16">
        <v>0</v>
      </c>
      <c r="K110" s="35">
        <v>1</v>
      </c>
      <c r="L110" s="37" t="s">
        <v>202</v>
      </c>
      <c r="M110" s="29" t="s">
        <v>165</v>
      </c>
      <c r="N110" s="30" t="s">
        <v>4</v>
      </c>
    </row>
    <row r="111" spans="2:14" s="1" customFormat="1" ht="48" x14ac:dyDescent="0.3">
      <c r="B111" s="26">
        <v>336</v>
      </c>
      <c r="C111" s="27">
        <v>1404</v>
      </c>
      <c r="D111" s="28" t="s">
        <v>399</v>
      </c>
      <c r="E111" s="30" t="s">
        <v>84</v>
      </c>
      <c r="F111" s="30" t="s">
        <v>400</v>
      </c>
      <c r="G111" s="30" t="s">
        <v>401</v>
      </c>
      <c r="H111" s="31" t="s">
        <v>402</v>
      </c>
      <c r="I111" s="32" t="s">
        <v>10</v>
      </c>
      <c r="J111" s="16">
        <v>0</v>
      </c>
      <c r="K111" s="35">
        <v>1</v>
      </c>
      <c r="L111" s="37" t="s">
        <v>202</v>
      </c>
      <c r="M111" s="29" t="s">
        <v>288</v>
      </c>
      <c r="N111" s="30" t="s">
        <v>0</v>
      </c>
    </row>
    <row r="112" spans="2:14" s="1" customFormat="1" ht="24" x14ac:dyDescent="0.3">
      <c r="B112" s="26">
        <v>337</v>
      </c>
      <c r="C112" s="27">
        <v>1405</v>
      </c>
      <c r="D112" s="28" t="s">
        <v>403</v>
      </c>
      <c r="E112" s="30" t="s">
        <v>74</v>
      </c>
      <c r="F112" s="30" t="s">
        <v>285</v>
      </c>
      <c r="G112" s="30" t="s">
        <v>286</v>
      </c>
      <c r="H112" s="31" t="s">
        <v>404</v>
      </c>
      <c r="I112" s="32" t="s">
        <v>54</v>
      </c>
      <c r="J112" s="16">
        <v>0</v>
      </c>
      <c r="K112" s="35">
        <v>1</v>
      </c>
      <c r="L112" s="37" t="s">
        <v>202</v>
      </c>
      <c r="M112" s="29" t="s">
        <v>288</v>
      </c>
      <c r="N112" s="30" t="s">
        <v>0</v>
      </c>
    </row>
    <row r="113" spans="2:14" s="1" customFormat="1" ht="24" x14ac:dyDescent="0.3">
      <c r="B113" s="26">
        <v>338</v>
      </c>
      <c r="C113" s="27">
        <v>1406</v>
      </c>
      <c r="D113" s="28" t="s">
        <v>405</v>
      </c>
      <c r="E113" s="29" t="s">
        <v>79</v>
      </c>
      <c r="F113" s="30" t="s">
        <v>4</v>
      </c>
      <c r="G113" s="30" t="s">
        <v>107</v>
      </c>
      <c r="H113" s="31" t="s">
        <v>406</v>
      </c>
      <c r="I113" s="32" t="s">
        <v>57</v>
      </c>
      <c r="J113" s="16">
        <v>0</v>
      </c>
      <c r="K113" s="35">
        <v>1</v>
      </c>
      <c r="L113" s="37" t="s">
        <v>202</v>
      </c>
      <c r="M113" s="29" t="s">
        <v>165</v>
      </c>
      <c r="N113" s="30" t="s">
        <v>4</v>
      </c>
    </row>
    <row r="114" spans="2:14" s="1" customFormat="1" ht="24" x14ac:dyDescent="0.3">
      <c r="B114" s="26">
        <v>339</v>
      </c>
      <c r="C114" s="27">
        <v>1407</v>
      </c>
      <c r="D114" s="28" t="s">
        <v>407</v>
      </c>
      <c r="E114" s="29" t="s">
        <v>79</v>
      </c>
      <c r="F114" s="30" t="s">
        <v>4</v>
      </c>
      <c r="G114" s="30" t="s">
        <v>107</v>
      </c>
      <c r="H114" s="31" t="s">
        <v>408</v>
      </c>
      <c r="I114" s="32" t="s">
        <v>57</v>
      </c>
      <c r="J114" s="16">
        <v>0</v>
      </c>
      <c r="K114" s="35">
        <v>1</v>
      </c>
      <c r="L114" s="37" t="s">
        <v>202</v>
      </c>
      <c r="M114" s="29" t="s">
        <v>165</v>
      </c>
      <c r="N114" s="30" t="s">
        <v>4</v>
      </c>
    </row>
    <row r="115" spans="2:14" s="1" customFormat="1" ht="48" x14ac:dyDescent="0.3">
      <c r="B115" s="26">
        <v>340</v>
      </c>
      <c r="C115" s="27">
        <v>1408</v>
      </c>
      <c r="D115" s="28" t="s">
        <v>409</v>
      </c>
      <c r="E115" s="29" t="s">
        <v>79</v>
      </c>
      <c r="F115" s="30" t="s">
        <v>4</v>
      </c>
      <c r="G115" s="30" t="s">
        <v>107</v>
      </c>
      <c r="H115" s="31" t="s">
        <v>410</v>
      </c>
      <c r="I115" s="32" t="s">
        <v>41</v>
      </c>
      <c r="J115" s="16">
        <v>0</v>
      </c>
      <c r="K115" s="35">
        <v>1</v>
      </c>
      <c r="L115" s="37" t="s">
        <v>202</v>
      </c>
      <c r="M115" s="29" t="s">
        <v>165</v>
      </c>
      <c r="N115" s="30" t="s">
        <v>4</v>
      </c>
    </row>
    <row r="116" spans="2:14" s="1" customFormat="1" ht="60" x14ac:dyDescent="0.3">
      <c r="B116" s="26">
        <v>341</v>
      </c>
      <c r="C116" s="27">
        <v>1409</v>
      </c>
      <c r="D116" s="28" t="s">
        <v>411</v>
      </c>
      <c r="E116" s="29" t="s">
        <v>79</v>
      </c>
      <c r="F116" s="30" t="s">
        <v>4</v>
      </c>
      <c r="G116" s="30" t="s">
        <v>107</v>
      </c>
      <c r="H116" s="31" t="s">
        <v>412</v>
      </c>
      <c r="I116" s="32" t="s">
        <v>41</v>
      </c>
      <c r="J116" s="16">
        <v>0</v>
      </c>
      <c r="K116" s="35">
        <v>1</v>
      </c>
      <c r="L116" s="37" t="s">
        <v>202</v>
      </c>
      <c r="M116" s="29" t="s">
        <v>165</v>
      </c>
      <c r="N116" s="30" t="s">
        <v>4</v>
      </c>
    </row>
    <row r="117" spans="2:14" s="1" customFormat="1" ht="24" x14ac:dyDescent="0.3">
      <c r="B117" s="26">
        <v>342</v>
      </c>
      <c r="C117" s="27">
        <v>1410</v>
      </c>
      <c r="D117" s="28" t="s">
        <v>413</v>
      </c>
      <c r="E117" s="30" t="s">
        <v>83</v>
      </c>
      <c r="F117" s="30" t="s">
        <v>125</v>
      </c>
      <c r="G117" s="30" t="s">
        <v>414</v>
      </c>
      <c r="H117" s="31" t="s">
        <v>415</v>
      </c>
      <c r="I117" s="32" t="s">
        <v>74</v>
      </c>
      <c r="J117" s="16">
        <v>0</v>
      </c>
      <c r="K117" s="35">
        <v>1</v>
      </c>
      <c r="L117" s="37" t="s">
        <v>202</v>
      </c>
      <c r="M117" s="29" t="s">
        <v>288</v>
      </c>
      <c r="N117" s="30" t="s">
        <v>0</v>
      </c>
    </row>
    <row r="118" spans="2:14" s="1" customFormat="1" ht="60" x14ac:dyDescent="0.3">
      <c r="B118" s="26">
        <v>343</v>
      </c>
      <c r="C118" s="27">
        <v>1411</v>
      </c>
      <c r="D118" s="28" t="s">
        <v>416</v>
      </c>
      <c r="E118" s="29" t="s">
        <v>79</v>
      </c>
      <c r="F118" s="30" t="s">
        <v>4</v>
      </c>
      <c r="G118" s="30" t="s">
        <v>107</v>
      </c>
      <c r="H118" s="31" t="s">
        <v>417</v>
      </c>
      <c r="I118" s="32" t="s">
        <v>41</v>
      </c>
      <c r="J118" s="16">
        <v>0</v>
      </c>
      <c r="K118" s="35">
        <v>1</v>
      </c>
      <c r="L118" s="37" t="s">
        <v>202</v>
      </c>
      <c r="M118" s="29" t="s">
        <v>165</v>
      </c>
      <c r="N118" s="30" t="s">
        <v>4</v>
      </c>
    </row>
    <row r="119" spans="2:14" s="1" customFormat="1" ht="60" x14ac:dyDescent="0.3">
      <c r="B119" s="26">
        <v>344</v>
      </c>
      <c r="C119" s="27">
        <v>1412</v>
      </c>
      <c r="D119" s="28" t="s">
        <v>418</v>
      </c>
      <c r="E119" s="29" t="s">
        <v>79</v>
      </c>
      <c r="F119" s="30" t="s">
        <v>4</v>
      </c>
      <c r="G119" s="30" t="s">
        <v>107</v>
      </c>
      <c r="H119" s="31" t="s">
        <v>419</v>
      </c>
      <c r="I119" s="32" t="s">
        <v>41</v>
      </c>
      <c r="J119" s="16">
        <v>0</v>
      </c>
      <c r="K119" s="35">
        <v>1</v>
      </c>
      <c r="L119" s="37" t="s">
        <v>202</v>
      </c>
      <c r="M119" s="29" t="s">
        <v>165</v>
      </c>
      <c r="N119" s="30" t="s">
        <v>4</v>
      </c>
    </row>
    <row r="120" spans="2:14" s="1" customFormat="1" ht="60" x14ac:dyDescent="0.3">
      <c r="B120" s="26">
        <v>345</v>
      </c>
      <c r="C120" s="27">
        <v>1413</v>
      </c>
      <c r="D120" s="28" t="s">
        <v>420</v>
      </c>
      <c r="E120" s="29" t="s">
        <v>79</v>
      </c>
      <c r="F120" s="30" t="s">
        <v>4</v>
      </c>
      <c r="G120" s="30" t="s">
        <v>107</v>
      </c>
      <c r="H120" s="31" t="s">
        <v>421</v>
      </c>
      <c r="I120" s="32" t="s">
        <v>41</v>
      </c>
      <c r="J120" s="16">
        <v>0</v>
      </c>
      <c r="K120" s="35">
        <v>1</v>
      </c>
      <c r="L120" s="37" t="s">
        <v>202</v>
      </c>
      <c r="M120" s="29" t="s">
        <v>165</v>
      </c>
      <c r="N120" s="30" t="s">
        <v>4</v>
      </c>
    </row>
    <row r="121" spans="2:14" s="1" customFormat="1" ht="72" x14ac:dyDescent="0.3">
      <c r="B121" s="26">
        <v>346</v>
      </c>
      <c r="C121" s="27">
        <v>1414</v>
      </c>
      <c r="D121" s="28" t="s">
        <v>422</v>
      </c>
      <c r="E121" s="29" t="s">
        <v>79</v>
      </c>
      <c r="F121" s="30" t="s">
        <v>4</v>
      </c>
      <c r="G121" s="30" t="s">
        <v>107</v>
      </c>
      <c r="H121" s="31" t="s">
        <v>423</v>
      </c>
      <c r="I121" s="32" t="s">
        <v>41</v>
      </c>
      <c r="J121" s="16">
        <v>0</v>
      </c>
      <c r="K121" s="35">
        <v>1</v>
      </c>
      <c r="L121" s="37" t="s">
        <v>202</v>
      </c>
      <c r="M121" s="29" t="s">
        <v>165</v>
      </c>
      <c r="N121" s="30" t="s">
        <v>4</v>
      </c>
    </row>
    <row r="122" spans="2:14" s="1" customFormat="1" ht="60" x14ac:dyDescent="0.3">
      <c r="B122" s="26">
        <v>347</v>
      </c>
      <c r="C122" s="27">
        <v>1415</v>
      </c>
      <c r="D122" s="28" t="s">
        <v>424</v>
      </c>
      <c r="E122" s="29" t="s">
        <v>79</v>
      </c>
      <c r="F122" s="30" t="s">
        <v>4</v>
      </c>
      <c r="G122" s="30" t="s">
        <v>107</v>
      </c>
      <c r="H122" s="31" t="s">
        <v>425</v>
      </c>
      <c r="I122" s="32" t="s">
        <v>41</v>
      </c>
      <c r="J122" s="16">
        <v>0</v>
      </c>
      <c r="K122" s="35">
        <v>1</v>
      </c>
      <c r="L122" s="37" t="s">
        <v>202</v>
      </c>
      <c r="M122" s="29" t="s">
        <v>165</v>
      </c>
      <c r="N122" s="30" t="s">
        <v>4</v>
      </c>
    </row>
    <row r="123" spans="2:14" s="1" customFormat="1" ht="48" x14ac:dyDescent="0.3">
      <c r="B123" s="26">
        <v>348</v>
      </c>
      <c r="C123" s="27">
        <v>1416</v>
      </c>
      <c r="D123" s="28" t="s">
        <v>426</v>
      </c>
      <c r="E123" s="29" t="s">
        <v>79</v>
      </c>
      <c r="F123" s="30" t="s">
        <v>4</v>
      </c>
      <c r="G123" s="30" t="s">
        <v>107</v>
      </c>
      <c r="H123" s="31" t="s">
        <v>427</v>
      </c>
      <c r="I123" s="32" t="s">
        <v>41</v>
      </c>
      <c r="J123" s="16">
        <v>0</v>
      </c>
      <c r="K123" s="35">
        <v>1</v>
      </c>
      <c r="L123" s="37" t="s">
        <v>202</v>
      </c>
      <c r="M123" s="29" t="s">
        <v>165</v>
      </c>
      <c r="N123" s="30" t="s">
        <v>4</v>
      </c>
    </row>
    <row r="124" spans="2:14" s="1" customFormat="1" ht="24" x14ac:dyDescent="0.3">
      <c r="B124" s="26">
        <v>349</v>
      </c>
      <c r="C124" s="27">
        <v>1417</v>
      </c>
      <c r="D124" s="28" t="s">
        <v>428</v>
      </c>
      <c r="E124" s="30" t="s">
        <v>82</v>
      </c>
      <c r="F124" s="30" t="s">
        <v>120</v>
      </c>
      <c r="G124" s="30" t="s">
        <v>429</v>
      </c>
      <c r="H124" s="31" t="s">
        <v>430</v>
      </c>
      <c r="I124" s="32" t="s">
        <v>39</v>
      </c>
      <c r="J124" s="16">
        <v>0</v>
      </c>
      <c r="K124" s="35">
        <v>1</v>
      </c>
      <c r="L124" s="37" t="s">
        <v>202</v>
      </c>
      <c r="M124" s="29" t="s">
        <v>288</v>
      </c>
      <c r="N124" s="30" t="s">
        <v>0</v>
      </c>
    </row>
    <row r="125" spans="2:14" s="1" customFormat="1" ht="60" x14ac:dyDescent="0.3">
      <c r="B125" s="26">
        <v>350</v>
      </c>
      <c r="C125" s="27">
        <v>1418</v>
      </c>
      <c r="D125" s="28" t="s">
        <v>431</v>
      </c>
      <c r="E125" s="30" t="s">
        <v>82</v>
      </c>
      <c r="F125" s="30" t="s">
        <v>120</v>
      </c>
      <c r="G125" s="30" t="s">
        <v>429</v>
      </c>
      <c r="H125" s="31" t="s">
        <v>432</v>
      </c>
      <c r="I125" s="32" t="s">
        <v>39</v>
      </c>
      <c r="J125" s="16">
        <v>0</v>
      </c>
      <c r="K125" s="35">
        <v>1</v>
      </c>
      <c r="L125" s="37" t="s">
        <v>202</v>
      </c>
      <c r="M125" s="29" t="s">
        <v>288</v>
      </c>
      <c r="N125" s="30" t="s">
        <v>0</v>
      </c>
    </row>
    <row r="126" spans="2:14" s="1" customFormat="1" ht="180" x14ac:dyDescent="0.3">
      <c r="B126" s="26">
        <v>351</v>
      </c>
      <c r="C126" s="27">
        <v>1419</v>
      </c>
      <c r="D126" s="28" t="s">
        <v>433</v>
      </c>
      <c r="E126" s="30" t="s">
        <v>82</v>
      </c>
      <c r="F126" s="30" t="s">
        <v>121</v>
      </c>
      <c r="G126" s="30" t="s">
        <v>434</v>
      </c>
      <c r="H126" s="31" t="s">
        <v>435</v>
      </c>
      <c r="I126" s="32" t="s">
        <v>39</v>
      </c>
      <c r="J126" s="16">
        <v>0</v>
      </c>
      <c r="K126" s="35">
        <v>1</v>
      </c>
      <c r="L126" s="37" t="s">
        <v>202</v>
      </c>
      <c r="M126" s="29" t="s">
        <v>288</v>
      </c>
      <c r="N126" s="30" t="s">
        <v>0</v>
      </c>
    </row>
    <row r="127" spans="2:14" s="1" customFormat="1" ht="24" x14ac:dyDescent="0.3">
      <c r="B127" s="26">
        <v>352</v>
      </c>
      <c r="C127" s="27">
        <v>1420</v>
      </c>
      <c r="D127" s="28" t="s">
        <v>436</v>
      </c>
      <c r="E127" s="30" t="s">
        <v>82</v>
      </c>
      <c r="F127" s="30" t="s">
        <v>122</v>
      </c>
      <c r="G127" s="30" t="s">
        <v>437</v>
      </c>
      <c r="H127" s="31" t="s">
        <v>438</v>
      </c>
      <c r="I127" s="32" t="s">
        <v>35</v>
      </c>
      <c r="J127" s="16">
        <v>0</v>
      </c>
      <c r="K127" s="35">
        <v>1</v>
      </c>
      <c r="L127" s="37" t="s">
        <v>202</v>
      </c>
      <c r="M127" s="29" t="s">
        <v>288</v>
      </c>
      <c r="N127" s="30" t="s">
        <v>0</v>
      </c>
    </row>
    <row r="128" spans="2:14" s="1" customFormat="1" ht="48" x14ac:dyDescent="0.3">
      <c r="B128" s="26">
        <v>353</v>
      </c>
      <c r="C128" s="27">
        <v>1421</v>
      </c>
      <c r="D128" s="28" t="s">
        <v>439</v>
      </c>
      <c r="E128" s="30" t="s">
        <v>83</v>
      </c>
      <c r="F128" s="30" t="s">
        <v>14</v>
      </c>
      <c r="G128" s="30" t="s">
        <v>440</v>
      </c>
      <c r="H128" s="31" t="s">
        <v>441</v>
      </c>
      <c r="I128" s="32" t="s">
        <v>74</v>
      </c>
      <c r="J128" s="16">
        <v>0</v>
      </c>
      <c r="K128" s="35">
        <v>1</v>
      </c>
      <c r="L128" s="37" t="s">
        <v>202</v>
      </c>
      <c r="M128" s="29" t="s">
        <v>288</v>
      </c>
      <c r="N128" s="30" t="s">
        <v>0</v>
      </c>
    </row>
    <row r="129" spans="2:14" s="1" customFormat="1" ht="36" x14ac:dyDescent="0.3">
      <c r="B129" s="26">
        <v>354</v>
      </c>
      <c r="C129" s="27">
        <v>1422</v>
      </c>
      <c r="D129" s="28" t="s">
        <v>442</v>
      </c>
      <c r="E129" s="30" t="s">
        <v>83</v>
      </c>
      <c r="F129" s="30" t="s">
        <v>11</v>
      </c>
      <c r="G129" s="30" t="s">
        <v>443</v>
      </c>
      <c r="H129" s="31" t="s">
        <v>444</v>
      </c>
      <c r="I129" s="32" t="s">
        <v>31</v>
      </c>
      <c r="J129" s="16">
        <v>0</v>
      </c>
      <c r="K129" s="35">
        <v>1</v>
      </c>
      <c r="L129" s="37" t="s">
        <v>202</v>
      </c>
      <c r="M129" s="29" t="s">
        <v>288</v>
      </c>
      <c r="N129" s="30" t="s">
        <v>0</v>
      </c>
    </row>
    <row r="130" spans="2:14" s="1" customFormat="1" ht="36" x14ac:dyDescent="0.3">
      <c r="B130" s="26">
        <v>355</v>
      </c>
      <c r="C130" s="27">
        <v>1423</v>
      </c>
      <c r="D130" s="28" t="s">
        <v>445</v>
      </c>
      <c r="E130" s="30" t="s">
        <v>84</v>
      </c>
      <c r="F130" s="30" t="s">
        <v>400</v>
      </c>
      <c r="G130" s="30" t="s">
        <v>446</v>
      </c>
      <c r="H130" s="31" t="s">
        <v>447</v>
      </c>
      <c r="I130" s="32" t="s">
        <v>10</v>
      </c>
      <c r="J130" s="16">
        <v>0</v>
      </c>
      <c r="K130" s="35">
        <v>1</v>
      </c>
      <c r="L130" s="37" t="s">
        <v>202</v>
      </c>
      <c r="M130" s="29" t="s">
        <v>288</v>
      </c>
      <c r="N130" s="30" t="s">
        <v>0</v>
      </c>
    </row>
    <row r="131" spans="2:14" s="1" customFormat="1" ht="36" x14ac:dyDescent="0.3">
      <c r="B131" s="26">
        <v>356</v>
      </c>
      <c r="C131" s="27">
        <v>1424</v>
      </c>
      <c r="D131" s="28" t="s">
        <v>448</v>
      </c>
      <c r="E131" s="30" t="s">
        <v>84</v>
      </c>
      <c r="F131" s="30" t="s">
        <v>400</v>
      </c>
      <c r="G131" s="30" t="s">
        <v>449</v>
      </c>
      <c r="H131" s="31" t="s">
        <v>450</v>
      </c>
      <c r="I131" s="32" t="s">
        <v>10</v>
      </c>
      <c r="J131" s="16">
        <v>0</v>
      </c>
      <c r="K131" s="35">
        <v>1</v>
      </c>
      <c r="L131" s="37" t="s">
        <v>202</v>
      </c>
      <c r="M131" s="29" t="s">
        <v>288</v>
      </c>
      <c r="N131" s="30" t="s">
        <v>0</v>
      </c>
    </row>
    <row r="132" spans="2:14" s="1" customFormat="1" ht="24" x14ac:dyDescent="0.3">
      <c r="B132" s="26">
        <v>357</v>
      </c>
      <c r="C132" s="27">
        <v>1425</v>
      </c>
      <c r="D132" s="28" t="s">
        <v>451</v>
      </c>
      <c r="E132" s="30" t="s">
        <v>74</v>
      </c>
      <c r="F132" s="30" t="s">
        <v>285</v>
      </c>
      <c r="G132" s="30" t="s">
        <v>286</v>
      </c>
      <c r="H132" s="31" t="s">
        <v>452</v>
      </c>
      <c r="I132" s="32" t="s">
        <v>54</v>
      </c>
      <c r="J132" s="16">
        <v>0</v>
      </c>
      <c r="K132" s="35">
        <v>1</v>
      </c>
      <c r="L132" s="37" t="s">
        <v>202</v>
      </c>
      <c r="M132" s="29" t="s">
        <v>288</v>
      </c>
      <c r="N132" s="30" t="s">
        <v>0</v>
      </c>
    </row>
    <row r="133" spans="2:14" s="1" customFormat="1" ht="96" x14ac:dyDescent="0.3">
      <c r="B133" s="26">
        <v>358</v>
      </c>
      <c r="C133" s="27">
        <v>1426</v>
      </c>
      <c r="D133" s="28" t="s">
        <v>453</v>
      </c>
      <c r="E133" s="29" t="s">
        <v>79</v>
      </c>
      <c r="F133" s="30" t="s">
        <v>4</v>
      </c>
      <c r="G133" s="30" t="s">
        <v>107</v>
      </c>
      <c r="H133" s="31" t="s">
        <v>454</v>
      </c>
      <c r="I133" s="32" t="s">
        <v>34</v>
      </c>
      <c r="J133" s="16">
        <v>0</v>
      </c>
      <c r="K133" s="35">
        <v>1</v>
      </c>
      <c r="L133" s="37" t="s">
        <v>202</v>
      </c>
      <c r="M133" s="29" t="s">
        <v>165</v>
      </c>
      <c r="N133" s="30" t="s">
        <v>4</v>
      </c>
    </row>
    <row r="134" spans="2:14" s="1" customFormat="1" ht="36" x14ac:dyDescent="0.3">
      <c r="B134" s="26">
        <v>359</v>
      </c>
      <c r="C134" s="27">
        <v>1427</v>
      </c>
      <c r="D134" s="28" t="s">
        <v>455</v>
      </c>
      <c r="E134" s="29" t="s">
        <v>79</v>
      </c>
      <c r="F134" s="30" t="s">
        <v>4</v>
      </c>
      <c r="G134" s="30" t="s">
        <v>107</v>
      </c>
      <c r="H134" s="31" t="s">
        <v>456</v>
      </c>
      <c r="I134" s="32" t="s">
        <v>44</v>
      </c>
      <c r="J134" s="16">
        <v>0</v>
      </c>
      <c r="K134" s="35">
        <v>1</v>
      </c>
      <c r="L134" s="37" t="s">
        <v>202</v>
      </c>
      <c r="M134" s="29" t="s">
        <v>165</v>
      </c>
      <c r="N134" s="30" t="s">
        <v>4</v>
      </c>
    </row>
    <row r="135" spans="2:14" s="1" customFormat="1" ht="24" x14ac:dyDescent="0.3">
      <c r="B135" s="26">
        <v>360</v>
      </c>
      <c r="C135" s="27">
        <v>1428</v>
      </c>
      <c r="D135" s="28" t="s">
        <v>457</v>
      </c>
      <c r="E135" s="29" t="s">
        <v>79</v>
      </c>
      <c r="F135" s="30" t="s">
        <v>4</v>
      </c>
      <c r="G135" s="30" t="s">
        <v>107</v>
      </c>
      <c r="H135" s="31" t="s">
        <v>458</v>
      </c>
      <c r="I135" s="32" t="s">
        <v>44</v>
      </c>
      <c r="J135" s="16">
        <v>0</v>
      </c>
      <c r="K135" s="35">
        <v>1</v>
      </c>
      <c r="L135" s="37" t="s">
        <v>202</v>
      </c>
      <c r="M135" s="29" t="s">
        <v>165</v>
      </c>
      <c r="N135" s="30" t="s">
        <v>4</v>
      </c>
    </row>
    <row r="136" spans="2:14" s="1" customFormat="1" ht="24" x14ac:dyDescent="0.3">
      <c r="B136" s="26">
        <v>361</v>
      </c>
      <c r="C136" s="27">
        <v>1429</v>
      </c>
      <c r="D136" s="28" t="s">
        <v>459</v>
      </c>
      <c r="E136" s="29" t="s">
        <v>79</v>
      </c>
      <c r="F136" s="30" t="s">
        <v>4</v>
      </c>
      <c r="G136" s="30" t="s">
        <v>107</v>
      </c>
      <c r="H136" s="31" t="s">
        <v>460</v>
      </c>
      <c r="I136" s="32" t="s">
        <v>44</v>
      </c>
      <c r="J136" s="16">
        <v>0</v>
      </c>
      <c r="K136" s="35">
        <v>1</v>
      </c>
      <c r="L136" s="37" t="s">
        <v>202</v>
      </c>
      <c r="M136" s="29" t="s">
        <v>165</v>
      </c>
      <c r="N136" s="30" t="s">
        <v>4</v>
      </c>
    </row>
    <row r="137" spans="2:14" s="1" customFormat="1" ht="36" x14ac:dyDescent="0.3">
      <c r="B137" s="26">
        <v>362</v>
      </c>
      <c r="C137" s="27">
        <v>1430</v>
      </c>
      <c r="D137" s="28" t="s">
        <v>461</v>
      </c>
      <c r="E137" s="29" t="s">
        <v>79</v>
      </c>
      <c r="F137" s="30" t="s">
        <v>4</v>
      </c>
      <c r="G137" s="30" t="s">
        <v>107</v>
      </c>
      <c r="H137" s="31" t="s">
        <v>462</v>
      </c>
      <c r="I137" s="32" t="s">
        <v>44</v>
      </c>
      <c r="J137" s="16">
        <v>0</v>
      </c>
      <c r="K137" s="35">
        <v>1</v>
      </c>
      <c r="L137" s="37" t="s">
        <v>202</v>
      </c>
      <c r="M137" s="29" t="s">
        <v>165</v>
      </c>
      <c r="N137" s="30" t="s">
        <v>4</v>
      </c>
    </row>
    <row r="138" spans="2:14" s="1" customFormat="1" ht="48" x14ac:dyDescent="0.3">
      <c r="B138" s="26">
        <v>363</v>
      </c>
      <c r="C138" s="27">
        <v>1431</v>
      </c>
      <c r="D138" s="28" t="s">
        <v>463</v>
      </c>
      <c r="E138" s="29" t="s">
        <v>79</v>
      </c>
      <c r="F138" s="30" t="s">
        <v>4</v>
      </c>
      <c r="G138" s="30" t="s">
        <v>107</v>
      </c>
      <c r="H138" s="31" t="s">
        <v>464</v>
      </c>
      <c r="I138" s="32" t="s">
        <v>53</v>
      </c>
      <c r="J138" s="16">
        <v>0</v>
      </c>
      <c r="K138" s="35">
        <v>1</v>
      </c>
      <c r="L138" s="37" t="s">
        <v>202</v>
      </c>
      <c r="M138" s="29" t="s">
        <v>165</v>
      </c>
      <c r="N138" s="30" t="s">
        <v>4</v>
      </c>
    </row>
    <row r="139" spans="2:14" s="1" customFormat="1" ht="48" x14ac:dyDescent="0.3">
      <c r="B139" s="26">
        <v>364</v>
      </c>
      <c r="C139" s="27">
        <v>1432</v>
      </c>
      <c r="D139" s="28" t="s">
        <v>465</v>
      </c>
      <c r="E139" s="29" t="s">
        <v>79</v>
      </c>
      <c r="F139" s="30" t="s">
        <v>4</v>
      </c>
      <c r="G139" s="30" t="s">
        <v>107</v>
      </c>
      <c r="H139" s="31" t="s">
        <v>466</v>
      </c>
      <c r="I139" s="32" t="s">
        <v>44</v>
      </c>
      <c r="J139" s="16">
        <v>0</v>
      </c>
      <c r="K139" s="35">
        <v>1</v>
      </c>
      <c r="L139" s="37" t="s">
        <v>202</v>
      </c>
      <c r="M139" s="29" t="s">
        <v>165</v>
      </c>
      <c r="N139" s="30" t="s">
        <v>4</v>
      </c>
    </row>
    <row r="140" spans="2:14" s="1" customFormat="1" ht="120" x14ac:dyDescent="0.3">
      <c r="B140" s="26">
        <v>365</v>
      </c>
      <c r="C140" s="27">
        <v>1433</v>
      </c>
      <c r="D140" s="28" t="s">
        <v>467</v>
      </c>
      <c r="E140" s="29" t="s">
        <v>79</v>
      </c>
      <c r="F140" s="30" t="s">
        <v>4</v>
      </c>
      <c r="G140" s="30" t="s">
        <v>107</v>
      </c>
      <c r="H140" s="31" t="s">
        <v>468</v>
      </c>
      <c r="I140" s="32" t="s">
        <v>27</v>
      </c>
      <c r="J140" s="16">
        <v>0</v>
      </c>
      <c r="K140" s="35">
        <v>0</v>
      </c>
      <c r="L140" s="37" t="s">
        <v>202</v>
      </c>
      <c r="M140" s="29" t="s">
        <v>165</v>
      </c>
      <c r="N140" s="30" t="s">
        <v>4</v>
      </c>
    </row>
    <row r="141" spans="2:14" s="1" customFormat="1" ht="48" x14ac:dyDescent="0.3">
      <c r="B141" s="26">
        <v>366</v>
      </c>
      <c r="C141" s="27">
        <v>1434</v>
      </c>
      <c r="D141" s="28" t="s">
        <v>469</v>
      </c>
      <c r="E141" s="29" t="s">
        <v>79</v>
      </c>
      <c r="F141" s="30" t="s">
        <v>4</v>
      </c>
      <c r="G141" s="30" t="s">
        <v>107</v>
      </c>
      <c r="H141" s="31" t="s">
        <v>470</v>
      </c>
      <c r="I141" s="32" t="s">
        <v>53</v>
      </c>
      <c r="J141" s="16">
        <v>0</v>
      </c>
      <c r="K141" s="35">
        <v>1</v>
      </c>
      <c r="L141" s="37" t="s">
        <v>202</v>
      </c>
      <c r="M141" s="29" t="s">
        <v>165</v>
      </c>
      <c r="N141" s="30" t="s">
        <v>4</v>
      </c>
    </row>
    <row r="142" spans="2:14" s="1" customFormat="1" ht="24" x14ac:dyDescent="0.3">
      <c r="B142" s="26">
        <v>367</v>
      </c>
      <c r="C142" s="27">
        <v>1435</v>
      </c>
      <c r="D142" s="28" t="s">
        <v>471</v>
      </c>
      <c r="E142" s="30" t="s">
        <v>83</v>
      </c>
      <c r="F142" s="30" t="s">
        <v>125</v>
      </c>
      <c r="G142" s="30" t="s">
        <v>472</v>
      </c>
      <c r="H142" s="31" t="s">
        <v>473</v>
      </c>
      <c r="I142" s="32" t="s">
        <v>74</v>
      </c>
      <c r="J142" s="16">
        <v>0</v>
      </c>
      <c r="K142" s="35">
        <v>1</v>
      </c>
      <c r="L142" s="37" t="s">
        <v>202</v>
      </c>
      <c r="M142" s="29" t="s">
        <v>288</v>
      </c>
      <c r="N142" s="30" t="s">
        <v>0</v>
      </c>
    </row>
    <row r="143" spans="2:14" s="1" customFormat="1" ht="84" x14ac:dyDescent="0.3">
      <c r="B143" s="26">
        <v>368</v>
      </c>
      <c r="C143" s="27">
        <v>1436</v>
      </c>
      <c r="D143" s="28" t="s">
        <v>474</v>
      </c>
      <c r="E143" s="29" t="s">
        <v>79</v>
      </c>
      <c r="F143" s="30" t="s">
        <v>4</v>
      </c>
      <c r="G143" s="30" t="s">
        <v>107</v>
      </c>
      <c r="H143" s="31" t="s">
        <v>475</v>
      </c>
      <c r="I143" s="32" t="s">
        <v>41</v>
      </c>
      <c r="J143" s="16">
        <v>0</v>
      </c>
      <c r="K143" s="35">
        <v>1</v>
      </c>
      <c r="L143" s="37" t="s">
        <v>202</v>
      </c>
      <c r="M143" s="29" t="s">
        <v>165</v>
      </c>
      <c r="N143" s="30" t="s">
        <v>4</v>
      </c>
    </row>
    <row r="144" spans="2:14" s="1" customFormat="1" ht="72" x14ac:dyDescent="0.3">
      <c r="B144" s="26">
        <v>369</v>
      </c>
      <c r="C144" s="27">
        <v>1437</v>
      </c>
      <c r="D144" s="28" t="s">
        <v>476</v>
      </c>
      <c r="E144" s="29" t="s">
        <v>79</v>
      </c>
      <c r="F144" s="30" t="s">
        <v>4</v>
      </c>
      <c r="G144" s="30" t="s">
        <v>107</v>
      </c>
      <c r="H144" s="31" t="s">
        <v>477</v>
      </c>
      <c r="I144" s="32" t="s">
        <v>59</v>
      </c>
      <c r="J144" s="16">
        <v>0</v>
      </c>
      <c r="K144" s="35">
        <v>1</v>
      </c>
      <c r="L144" s="37" t="s">
        <v>202</v>
      </c>
      <c r="M144" s="29" t="s">
        <v>165</v>
      </c>
      <c r="N144" s="30" t="s">
        <v>4</v>
      </c>
    </row>
    <row r="145" spans="2:14" s="1" customFormat="1" ht="96" x14ac:dyDescent="0.3">
      <c r="B145" s="26">
        <v>370</v>
      </c>
      <c r="C145" s="27">
        <v>1438</v>
      </c>
      <c r="D145" s="28" t="s">
        <v>478</v>
      </c>
      <c r="E145" s="29" t="s">
        <v>79</v>
      </c>
      <c r="F145" s="30" t="s">
        <v>4</v>
      </c>
      <c r="G145" s="30" t="s">
        <v>107</v>
      </c>
      <c r="H145" s="31" t="s">
        <v>479</v>
      </c>
      <c r="I145" s="32" t="s">
        <v>27</v>
      </c>
      <c r="J145" s="16">
        <v>0</v>
      </c>
      <c r="K145" s="35">
        <v>0</v>
      </c>
      <c r="L145" s="37" t="s">
        <v>202</v>
      </c>
      <c r="M145" s="29" t="s">
        <v>165</v>
      </c>
      <c r="N145" s="30" t="s">
        <v>4</v>
      </c>
    </row>
    <row r="146" spans="2:14" s="1" customFormat="1" ht="48" x14ac:dyDescent="0.3">
      <c r="B146" s="26">
        <v>371</v>
      </c>
      <c r="C146" s="27">
        <v>1439</v>
      </c>
      <c r="D146" s="28" t="s">
        <v>480</v>
      </c>
      <c r="E146" s="29" t="s">
        <v>79</v>
      </c>
      <c r="F146" s="30" t="s">
        <v>4</v>
      </c>
      <c r="G146" s="30" t="s">
        <v>107</v>
      </c>
      <c r="H146" s="31" t="s">
        <v>481</v>
      </c>
      <c r="I146" s="32" t="s">
        <v>53</v>
      </c>
      <c r="J146" s="16">
        <v>0</v>
      </c>
      <c r="K146" s="35">
        <v>1</v>
      </c>
      <c r="L146" s="37" t="s">
        <v>202</v>
      </c>
      <c r="M146" s="29" t="s">
        <v>165</v>
      </c>
      <c r="N146" s="30" t="s">
        <v>4</v>
      </c>
    </row>
    <row r="147" spans="2:14" s="1" customFormat="1" ht="24" x14ac:dyDescent="0.3">
      <c r="B147" s="26">
        <v>372</v>
      </c>
      <c r="C147" s="27">
        <v>1440</v>
      </c>
      <c r="D147" s="28" t="s">
        <v>482</v>
      </c>
      <c r="E147" s="29" t="s">
        <v>79</v>
      </c>
      <c r="F147" s="30" t="s">
        <v>4</v>
      </c>
      <c r="G147" s="30" t="s">
        <v>107</v>
      </c>
      <c r="H147" s="31" t="s">
        <v>483</v>
      </c>
      <c r="I147" s="32" t="s">
        <v>53</v>
      </c>
      <c r="J147" s="16">
        <v>0</v>
      </c>
      <c r="K147" s="35">
        <v>1</v>
      </c>
      <c r="L147" s="37" t="s">
        <v>202</v>
      </c>
      <c r="M147" s="29" t="s">
        <v>165</v>
      </c>
      <c r="N147" s="30" t="s">
        <v>4</v>
      </c>
    </row>
    <row r="148" spans="2:14" s="1" customFormat="1" ht="24" x14ac:dyDescent="0.3">
      <c r="B148" s="26">
        <v>373</v>
      </c>
      <c r="C148" s="27">
        <v>1441</v>
      </c>
      <c r="D148" s="28" t="s">
        <v>484</v>
      </c>
      <c r="E148" s="29" t="s">
        <v>79</v>
      </c>
      <c r="F148" s="30" t="s">
        <v>14</v>
      </c>
      <c r="G148" s="30" t="s">
        <v>485</v>
      </c>
      <c r="H148" s="31" t="s">
        <v>486</v>
      </c>
      <c r="I148" s="32" t="s">
        <v>55</v>
      </c>
      <c r="J148" s="16">
        <v>0</v>
      </c>
      <c r="K148" s="35">
        <v>1</v>
      </c>
      <c r="L148" s="37" t="s">
        <v>202</v>
      </c>
      <c r="M148" s="29" t="s">
        <v>288</v>
      </c>
      <c r="N148" s="30" t="s">
        <v>0</v>
      </c>
    </row>
    <row r="149" spans="2:14" s="1" customFormat="1" ht="24" x14ac:dyDescent="0.3">
      <c r="B149" s="26">
        <v>374</v>
      </c>
      <c r="C149" s="27">
        <v>1442</v>
      </c>
      <c r="D149" s="28" t="s">
        <v>487</v>
      </c>
      <c r="E149" s="30" t="s">
        <v>83</v>
      </c>
      <c r="F149" s="30" t="s">
        <v>125</v>
      </c>
      <c r="G149" s="30" t="s">
        <v>488</v>
      </c>
      <c r="H149" s="31" t="s">
        <v>489</v>
      </c>
      <c r="I149" s="32" t="s">
        <v>55</v>
      </c>
      <c r="J149" s="16">
        <v>0</v>
      </c>
      <c r="K149" s="35">
        <v>1</v>
      </c>
      <c r="L149" s="37" t="s">
        <v>202</v>
      </c>
      <c r="M149" s="29" t="s">
        <v>288</v>
      </c>
      <c r="N149" s="30" t="s">
        <v>0</v>
      </c>
    </row>
    <row r="150" spans="2:14" s="1" customFormat="1" ht="24" x14ac:dyDescent="0.3">
      <c r="B150" s="26">
        <v>375</v>
      </c>
      <c r="C150" s="27">
        <v>1443</v>
      </c>
      <c r="D150" s="28" t="s">
        <v>490</v>
      </c>
      <c r="E150" s="30" t="s">
        <v>83</v>
      </c>
      <c r="F150" s="30" t="s">
        <v>14</v>
      </c>
      <c r="G150" s="30" t="s">
        <v>491</v>
      </c>
      <c r="H150" s="31" t="s">
        <v>492</v>
      </c>
      <c r="I150" s="32" t="s">
        <v>55</v>
      </c>
      <c r="J150" s="16">
        <v>0</v>
      </c>
      <c r="K150" s="35">
        <v>1</v>
      </c>
      <c r="L150" s="37" t="s">
        <v>202</v>
      </c>
      <c r="M150" s="29" t="s">
        <v>288</v>
      </c>
      <c r="N150" s="30" t="s">
        <v>0</v>
      </c>
    </row>
    <row r="151" spans="2:14" s="1" customFormat="1" ht="48" x14ac:dyDescent="0.3">
      <c r="B151" s="26">
        <v>376</v>
      </c>
      <c r="C151" s="27">
        <v>1444</v>
      </c>
      <c r="D151" s="28" t="s">
        <v>493</v>
      </c>
      <c r="E151" s="30" t="s">
        <v>81</v>
      </c>
      <c r="F151" s="30" t="s">
        <v>4</v>
      </c>
      <c r="G151" s="30" t="s">
        <v>494</v>
      </c>
      <c r="H151" s="31" t="s">
        <v>495</v>
      </c>
      <c r="I151" s="32" t="s">
        <v>35</v>
      </c>
      <c r="J151" s="16">
        <v>0</v>
      </c>
      <c r="K151" s="35">
        <v>1</v>
      </c>
      <c r="L151" s="37" t="s">
        <v>202</v>
      </c>
      <c r="M151" s="29" t="s">
        <v>235</v>
      </c>
      <c r="N151" s="30" t="s">
        <v>4</v>
      </c>
    </row>
    <row r="152" spans="2:14" s="1" customFormat="1" ht="60" x14ac:dyDescent="0.3">
      <c r="B152" s="26">
        <v>377</v>
      </c>
      <c r="C152" s="27">
        <v>1445</v>
      </c>
      <c r="D152" s="28" t="s">
        <v>496</v>
      </c>
      <c r="E152" s="29" t="s">
        <v>79</v>
      </c>
      <c r="F152" s="30" t="s">
        <v>4</v>
      </c>
      <c r="G152" s="30" t="s">
        <v>107</v>
      </c>
      <c r="H152" s="31" t="s">
        <v>497</v>
      </c>
      <c r="I152" s="32" t="s">
        <v>48</v>
      </c>
      <c r="J152" s="16">
        <v>0</v>
      </c>
      <c r="K152" s="35">
        <v>0</v>
      </c>
      <c r="L152" s="37" t="s">
        <v>202</v>
      </c>
      <c r="M152" s="29" t="s">
        <v>165</v>
      </c>
      <c r="N152" s="30" t="s">
        <v>4</v>
      </c>
    </row>
    <row r="153" spans="2:14" s="1" customFormat="1" ht="36" x14ac:dyDescent="0.3">
      <c r="B153" s="26">
        <v>378</v>
      </c>
      <c r="C153" s="27">
        <v>1446</v>
      </c>
      <c r="D153" s="28" t="s">
        <v>498</v>
      </c>
      <c r="E153" s="29" t="s">
        <v>79</v>
      </c>
      <c r="F153" s="30" t="s">
        <v>4</v>
      </c>
      <c r="G153" s="30" t="s">
        <v>107</v>
      </c>
      <c r="H153" s="31" t="s">
        <v>499</v>
      </c>
      <c r="I153" s="32" t="s">
        <v>36</v>
      </c>
      <c r="J153" s="16">
        <v>0</v>
      </c>
      <c r="K153" s="35">
        <v>1</v>
      </c>
      <c r="L153" s="37" t="s">
        <v>202</v>
      </c>
      <c r="M153" s="29" t="s">
        <v>165</v>
      </c>
      <c r="N153" s="30" t="s">
        <v>4</v>
      </c>
    </row>
    <row r="154" spans="2:14" s="1" customFormat="1" ht="36" x14ac:dyDescent="0.3">
      <c r="B154" s="26">
        <v>379</v>
      </c>
      <c r="C154" s="27">
        <v>1447</v>
      </c>
      <c r="D154" s="28" t="s">
        <v>500</v>
      </c>
      <c r="E154" s="29" t="s">
        <v>79</v>
      </c>
      <c r="F154" s="30" t="s">
        <v>4</v>
      </c>
      <c r="G154" s="30" t="s">
        <v>107</v>
      </c>
      <c r="H154" s="31" t="s">
        <v>501</v>
      </c>
      <c r="I154" s="32" t="s">
        <v>36</v>
      </c>
      <c r="J154" s="16">
        <v>0</v>
      </c>
      <c r="K154" s="35">
        <v>1</v>
      </c>
      <c r="L154" s="37" t="s">
        <v>202</v>
      </c>
      <c r="M154" s="29" t="s">
        <v>165</v>
      </c>
      <c r="N154" s="30" t="s">
        <v>4</v>
      </c>
    </row>
    <row r="155" spans="2:14" s="1" customFormat="1" ht="24" x14ac:dyDescent="0.3">
      <c r="B155" s="26">
        <v>380</v>
      </c>
      <c r="C155" s="27">
        <v>1448</v>
      </c>
      <c r="D155" s="28" t="s">
        <v>502</v>
      </c>
      <c r="E155" s="29" t="s">
        <v>79</v>
      </c>
      <c r="F155" s="30" t="s">
        <v>4</v>
      </c>
      <c r="G155" s="30" t="s">
        <v>107</v>
      </c>
      <c r="H155" s="31" t="s">
        <v>503</v>
      </c>
      <c r="I155" s="32" t="s">
        <v>23</v>
      </c>
      <c r="J155" s="16">
        <v>0</v>
      </c>
      <c r="K155" s="35">
        <v>1</v>
      </c>
      <c r="L155" s="37" t="s">
        <v>202</v>
      </c>
      <c r="M155" s="29" t="s">
        <v>165</v>
      </c>
      <c r="N155" s="30" t="s">
        <v>4</v>
      </c>
    </row>
    <row r="156" spans="2:14" s="1" customFormat="1" ht="60" x14ac:dyDescent="0.3">
      <c r="B156" s="26">
        <v>381</v>
      </c>
      <c r="C156" s="27">
        <v>1449</v>
      </c>
      <c r="D156" s="28" t="s">
        <v>504</v>
      </c>
      <c r="E156" s="29" t="s">
        <v>79</v>
      </c>
      <c r="F156" s="30" t="s">
        <v>4</v>
      </c>
      <c r="G156" s="30" t="s">
        <v>107</v>
      </c>
      <c r="H156" s="31" t="s">
        <v>505</v>
      </c>
      <c r="I156" s="32" t="s">
        <v>27</v>
      </c>
      <c r="J156" s="16">
        <v>0</v>
      </c>
      <c r="K156" s="35">
        <v>0</v>
      </c>
      <c r="L156" s="37" t="s">
        <v>202</v>
      </c>
      <c r="M156" s="29" t="s">
        <v>165</v>
      </c>
      <c r="N156" s="30" t="s">
        <v>4</v>
      </c>
    </row>
    <row r="157" spans="2:14" s="1" customFormat="1" ht="60" x14ac:dyDescent="0.3">
      <c r="B157" s="26">
        <v>382</v>
      </c>
      <c r="C157" s="27">
        <v>1450</v>
      </c>
      <c r="D157" s="28" t="s">
        <v>506</v>
      </c>
      <c r="E157" s="29" t="s">
        <v>79</v>
      </c>
      <c r="F157" s="30" t="s">
        <v>4</v>
      </c>
      <c r="G157" s="30" t="s">
        <v>107</v>
      </c>
      <c r="H157" s="31" t="s">
        <v>507</v>
      </c>
      <c r="I157" s="32" t="s">
        <v>27</v>
      </c>
      <c r="J157" s="16">
        <v>0</v>
      </c>
      <c r="K157" s="35">
        <v>0</v>
      </c>
      <c r="L157" s="37" t="s">
        <v>202</v>
      </c>
      <c r="M157" s="29" t="s">
        <v>165</v>
      </c>
      <c r="N157" s="30" t="s">
        <v>4</v>
      </c>
    </row>
    <row r="158" spans="2:14" s="1" customFormat="1" ht="72" x14ac:dyDescent="0.3">
      <c r="B158" s="26">
        <v>383</v>
      </c>
      <c r="C158" s="27">
        <v>1451</v>
      </c>
      <c r="D158" s="28" t="s">
        <v>508</v>
      </c>
      <c r="E158" s="29" t="s">
        <v>79</v>
      </c>
      <c r="F158" s="30" t="s">
        <v>4</v>
      </c>
      <c r="G158" s="30" t="s">
        <v>107</v>
      </c>
      <c r="H158" s="31" t="s">
        <v>509</v>
      </c>
      <c r="I158" s="32" t="s">
        <v>27</v>
      </c>
      <c r="J158" s="16">
        <v>0</v>
      </c>
      <c r="K158" s="35">
        <v>0</v>
      </c>
      <c r="L158" s="37" t="s">
        <v>202</v>
      </c>
      <c r="M158" s="29" t="s">
        <v>165</v>
      </c>
      <c r="N158" s="30" t="s">
        <v>4</v>
      </c>
    </row>
    <row r="159" spans="2:14" s="1" customFormat="1" ht="48" x14ac:dyDescent="0.3">
      <c r="B159" s="26">
        <v>384</v>
      </c>
      <c r="C159" s="27">
        <v>1452</v>
      </c>
      <c r="D159" s="28" t="s">
        <v>510</v>
      </c>
      <c r="E159" s="29" t="s">
        <v>79</v>
      </c>
      <c r="F159" s="30" t="s">
        <v>4</v>
      </c>
      <c r="G159" s="30" t="s">
        <v>107</v>
      </c>
      <c r="H159" s="31" t="s">
        <v>511</v>
      </c>
      <c r="I159" s="32" t="s">
        <v>27</v>
      </c>
      <c r="J159" s="16">
        <v>0</v>
      </c>
      <c r="K159" s="35">
        <v>0</v>
      </c>
      <c r="L159" s="37" t="s">
        <v>202</v>
      </c>
      <c r="M159" s="29" t="s">
        <v>165</v>
      </c>
      <c r="N159" s="30" t="s">
        <v>4</v>
      </c>
    </row>
    <row r="160" spans="2:14" s="1" customFormat="1" ht="96" x14ac:dyDescent="0.3">
      <c r="B160" s="26">
        <v>385</v>
      </c>
      <c r="C160" s="27">
        <v>1453</v>
      </c>
      <c r="D160" s="28" t="s">
        <v>512</v>
      </c>
      <c r="E160" s="29" t="s">
        <v>79</v>
      </c>
      <c r="F160" s="30" t="s">
        <v>4</v>
      </c>
      <c r="G160" s="30" t="s">
        <v>107</v>
      </c>
      <c r="H160" s="31" t="s">
        <v>513</v>
      </c>
      <c r="I160" s="32" t="s">
        <v>27</v>
      </c>
      <c r="J160" s="16">
        <v>0</v>
      </c>
      <c r="K160" s="35">
        <v>0</v>
      </c>
      <c r="L160" s="37" t="s">
        <v>202</v>
      </c>
      <c r="M160" s="29" t="s">
        <v>165</v>
      </c>
      <c r="N160" s="30" t="s">
        <v>4</v>
      </c>
    </row>
    <row r="161" spans="2:14" s="1" customFormat="1" ht="120" x14ac:dyDescent="0.3">
      <c r="B161" s="26">
        <v>386</v>
      </c>
      <c r="C161" s="27">
        <v>1454</v>
      </c>
      <c r="D161" s="28" t="s">
        <v>514</v>
      </c>
      <c r="E161" s="29" t="s">
        <v>79</v>
      </c>
      <c r="F161" s="30" t="s">
        <v>4</v>
      </c>
      <c r="G161" s="30" t="s">
        <v>107</v>
      </c>
      <c r="H161" s="31" t="s">
        <v>515</v>
      </c>
      <c r="I161" s="32" t="s">
        <v>27</v>
      </c>
      <c r="J161" s="16">
        <v>0</v>
      </c>
      <c r="K161" s="35">
        <v>0</v>
      </c>
      <c r="L161" s="37" t="s">
        <v>202</v>
      </c>
      <c r="M161" s="29" t="s">
        <v>165</v>
      </c>
      <c r="N161" s="30" t="s">
        <v>4</v>
      </c>
    </row>
    <row r="162" spans="2:14" s="1" customFormat="1" ht="48" x14ac:dyDescent="0.3">
      <c r="B162" s="26">
        <v>387</v>
      </c>
      <c r="C162" s="27">
        <v>1455</v>
      </c>
      <c r="D162" s="28" t="s">
        <v>516</v>
      </c>
      <c r="E162" s="29" t="s">
        <v>79</v>
      </c>
      <c r="F162" s="30" t="s">
        <v>4</v>
      </c>
      <c r="G162" s="30" t="s">
        <v>107</v>
      </c>
      <c r="H162" s="31" t="s">
        <v>517</v>
      </c>
      <c r="I162" s="32" t="s">
        <v>25</v>
      </c>
      <c r="J162" s="16">
        <v>0</v>
      </c>
      <c r="K162" s="35">
        <v>1</v>
      </c>
      <c r="L162" s="37" t="s">
        <v>202</v>
      </c>
      <c r="M162" s="29" t="s">
        <v>165</v>
      </c>
      <c r="N162" s="30" t="s">
        <v>4</v>
      </c>
    </row>
    <row r="163" spans="2:14" s="1" customFormat="1" ht="36" x14ac:dyDescent="0.3">
      <c r="B163" s="26">
        <v>388</v>
      </c>
      <c r="C163" s="27">
        <v>1456</v>
      </c>
      <c r="D163" s="28" t="s">
        <v>518</v>
      </c>
      <c r="E163" s="29" t="s">
        <v>79</v>
      </c>
      <c r="F163" s="30" t="s">
        <v>4</v>
      </c>
      <c r="G163" s="30" t="s">
        <v>107</v>
      </c>
      <c r="H163" s="31" t="s">
        <v>519</v>
      </c>
      <c r="I163" s="32" t="s">
        <v>52</v>
      </c>
      <c r="J163" s="16">
        <v>0</v>
      </c>
      <c r="K163" s="35">
        <v>1</v>
      </c>
      <c r="L163" s="37" t="s">
        <v>202</v>
      </c>
      <c r="M163" s="29" t="s">
        <v>165</v>
      </c>
      <c r="N163" s="30" t="s">
        <v>4</v>
      </c>
    </row>
    <row r="164" spans="2:14" s="1" customFormat="1" ht="48" x14ac:dyDescent="0.3">
      <c r="B164" s="26">
        <v>389</v>
      </c>
      <c r="C164" s="27">
        <v>1457</v>
      </c>
      <c r="D164" s="28" t="s">
        <v>520</v>
      </c>
      <c r="E164" s="39" t="s">
        <v>79</v>
      </c>
      <c r="F164" s="30" t="s">
        <v>4</v>
      </c>
      <c r="G164" s="39" t="s">
        <v>107</v>
      </c>
      <c r="H164" s="31" t="s">
        <v>521</v>
      </c>
      <c r="I164" s="40" t="s">
        <v>26</v>
      </c>
      <c r="J164" s="16">
        <v>0</v>
      </c>
      <c r="K164" s="35">
        <v>1</v>
      </c>
      <c r="L164" s="37" t="s">
        <v>202</v>
      </c>
      <c r="M164" s="29" t="s">
        <v>165</v>
      </c>
      <c r="N164" s="30" t="s">
        <v>4</v>
      </c>
    </row>
    <row r="165" spans="2:14" s="1" customFormat="1" ht="96" x14ac:dyDescent="0.3">
      <c r="B165" s="26">
        <v>390</v>
      </c>
      <c r="C165" s="27">
        <v>1458</v>
      </c>
      <c r="D165" s="28" t="s">
        <v>522</v>
      </c>
      <c r="E165" s="30" t="s">
        <v>82</v>
      </c>
      <c r="F165" s="30" t="s">
        <v>122</v>
      </c>
      <c r="G165" s="30" t="s">
        <v>523</v>
      </c>
      <c r="H165" s="31" t="s">
        <v>524</v>
      </c>
      <c r="I165" s="32" t="s">
        <v>39</v>
      </c>
      <c r="J165" s="16">
        <v>0</v>
      </c>
      <c r="K165" s="35">
        <v>1</v>
      </c>
      <c r="L165" s="37" t="s">
        <v>202</v>
      </c>
      <c r="M165" s="29" t="s">
        <v>288</v>
      </c>
      <c r="N165" s="30" t="s">
        <v>0</v>
      </c>
    </row>
    <row r="166" spans="2:14" s="1" customFormat="1" ht="36" x14ac:dyDescent="0.3">
      <c r="B166" s="26">
        <v>391</v>
      </c>
      <c r="C166" s="27">
        <v>1459</v>
      </c>
      <c r="D166" s="28" t="s">
        <v>525</v>
      </c>
      <c r="E166" s="30" t="s">
        <v>84</v>
      </c>
      <c r="F166" s="30" t="s">
        <v>400</v>
      </c>
      <c r="G166" s="30" t="s">
        <v>449</v>
      </c>
      <c r="H166" s="31" t="s">
        <v>526</v>
      </c>
      <c r="I166" s="32" t="s">
        <v>10</v>
      </c>
      <c r="J166" s="16">
        <v>0</v>
      </c>
      <c r="K166" s="35">
        <v>1</v>
      </c>
      <c r="L166" s="37" t="s">
        <v>202</v>
      </c>
      <c r="M166" s="29" t="s">
        <v>288</v>
      </c>
      <c r="N166" s="30" t="s">
        <v>0</v>
      </c>
    </row>
    <row r="167" spans="2:14" s="1" customFormat="1" ht="36" x14ac:dyDescent="0.3">
      <c r="B167" s="26">
        <v>392</v>
      </c>
      <c r="C167" s="27">
        <v>1460</v>
      </c>
      <c r="D167" s="28" t="s">
        <v>527</v>
      </c>
      <c r="E167" s="30" t="s">
        <v>84</v>
      </c>
      <c r="F167" s="30" t="s">
        <v>367</v>
      </c>
      <c r="G167" s="30" t="s">
        <v>368</v>
      </c>
      <c r="H167" s="31" t="s">
        <v>528</v>
      </c>
      <c r="I167" s="32" t="s">
        <v>10</v>
      </c>
      <c r="J167" s="16">
        <v>0</v>
      </c>
      <c r="K167" s="35">
        <v>1</v>
      </c>
      <c r="L167" s="39" t="s">
        <v>202</v>
      </c>
      <c r="M167" s="29" t="s">
        <v>288</v>
      </c>
      <c r="N167" s="30" t="s">
        <v>0</v>
      </c>
    </row>
    <row r="168" spans="2:14" s="1" customFormat="1" ht="24" x14ac:dyDescent="0.3">
      <c r="B168" s="26">
        <v>393</v>
      </c>
      <c r="C168" s="27">
        <v>1461</v>
      </c>
      <c r="D168" s="28" t="s">
        <v>529</v>
      </c>
      <c r="E168" s="30" t="s">
        <v>74</v>
      </c>
      <c r="F168" s="30" t="s">
        <v>285</v>
      </c>
      <c r="G168" s="30" t="s">
        <v>286</v>
      </c>
      <c r="H168" s="31" t="s">
        <v>530</v>
      </c>
      <c r="I168" s="32" t="s">
        <v>54</v>
      </c>
      <c r="J168" s="16">
        <v>0</v>
      </c>
      <c r="K168" s="35">
        <v>1</v>
      </c>
      <c r="L168" s="39" t="s">
        <v>202</v>
      </c>
      <c r="M168" s="29" t="s">
        <v>288</v>
      </c>
      <c r="N168" s="30" t="s">
        <v>0</v>
      </c>
    </row>
    <row r="169" spans="2:14" s="1" customFormat="1" ht="24" x14ac:dyDescent="0.3">
      <c r="B169" s="26">
        <v>394</v>
      </c>
      <c r="C169" s="27">
        <v>1462</v>
      </c>
      <c r="D169" s="28" t="s">
        <v>531</v>
      </c>
      <c r="E169" s="30" t="s">
        <v>74</v>
      </c>
      <c r="F169" s="30" t="s">
        <v>285</v>
      </c>
      <c r="G169" s="30" t="s">
        <v>286</v>
      </c>
      <c r="H169" s="31" t="s">
        <v>532</v>
      </c>
      <c r="I169" s="32" t="s">
        <v>54</v>
      </c>
      <c r="J169" s="16">
        <v>0</v>
      </c>
      <c r="K169" s="35">
        <v>1</v>
      </c>
      <c r="L169" s="39" t="s">
        <v>202</v>
      </c>
      <c r="M169" s="29" t="s">
        <v>288</v>
      </c>
      <c r="N169" s="30" t="s">
        <v>0</v>
      </c>
    </row>
    <row r="170" spans="2:14" s="1" customFormat="1" ht="48" customHeight="1" x14ac:dyDescent="0.3">
      <c r="B170" s="26">
        <v>395</v>
      </c>
      <c r="C170" s="41">
        <v>1463</v>
      </c>
      <c r="D170" s="28" t="s">
        <v>533</v>
      </c>
      <c r="E170" s="30" t="s">
        <v>85</v>
      </c>
      <c r="F170" s="30" t="s">
        <v>14</v>
      </c>
      <c r="G170" s="30" t="s">
        <v>534</v>
      </c>
      <c r="H170" s="31" t="s">
        <v>535</v>
      </c>
      <c r="I170" s="32" t="s">
        <v>33</v>
      </c>
      <c r="J170" s="16">
        <v>0</v>
      </c>
      <c r="K170" s="35">
        <v>1</v>
      </c>
      <c r="L170" s="39" t="s">
        <v>202</v>
      </c>
      <c r="M170" s="29" t="s">
        <v>288</v>
      </c>
      <c r="N170" s="30" t="s">
        <v>0</v>
      </c>
    </row>
    <row r="171" spans="2:14" ht="409.5" customHeight="1" x14ac:dyDescent="0.35">
      <c r="B171" s="7">
        <v>396</v>
      </c>
      <c r="C171" s="42">
        <v>1464</v>
      </c>
      <c r="D171" s="33" t="s">
        <v>536</v>
      </c>
      <c r="E171" s="33" t="s">
        <v>79</v>
      </c>
      <c r="F171" s="33" t="s">
        <v>4</v>
      </c>
      <c r="G171" s="33" t="s">
        <v>107</v>
      </c>
      <c r="H171" s="33" t="s">
        <v>2434</v>
      </c>
      <c r="I171" s="33" t="s">
        <v>39</v>
      </c>
      <c r="J171" s="43">
        <v>0</v>
      </c>
      <c r="K171" s="35">
        <v>1</v>
      </c>
      <c r="L171" s="33" t="s">
        <v>537</v>
      </c>
      <c r="M171" s="44" t="s">
        <v>165</v>
      </c>
      <c r="N171" s="33" t="s">
        <v>4</v>
      </c>
    </row>
    <row r="172" spans="2:14" s="1" customFormat="1" ht="36" x14ac:dyDescent="0.3">
      <c r="B172" s="26">
        <v>397</v>
      </c>
      <c r="C172" s="27">
        <v>1465</v>
      </c>
      <c r="D172" s="28" t="s">
        <v>538</v>
      </c>
      <c r="E172" s="29" t="s">
        <v>79</v>
      </c>
      <c r="F172" s="30" t="s">
        <v>4</v>
      </c>
      <c r="G172" s="30" t="s">
        <v>107</v>
      </c>
      <c r="H172" s="31" t="s">
        <v>539</v>
      </c>
      <c r="I172" s="32" t="s">
        <v>53</v>
      </c>
      <c r="J172" s="16">
        <v>0</v>
      </c>
      <c r="K172" s="35">
        <v>1</v>
      </c>
      <c r="L172" s="30" t="s">
        <v>540</v>
      </c>
      <c r="M172" s="29" t="s">
        <v>165</v>
      </c>
      <c r="N172" s="30" t="s">
        <v>4</v>
      </c>
    </row>
    <row r="173" spans="2:14" s="1" customFormat="1" ht="24" x14ac:dyDescent="0.3">
      <c r="B173" s="26">
        <v>398</v>
      </c>
      <c r="C173" s="27">
        <v>1466</v>
      </c>
      <c r="D173" s="28" t="s">
        <v>541</v>
      </c>
      <c r="E173" s="29" t="s">
        <v>79</v>
      </c>
      <c r="F173" s="30" t="s">
        <v>14</v>
      </c>
      <c r="G173" s="30" t="s">
        <v>485</v>
      </c>
      <c r="H173" s="31" t="s">
        <v>542</v>
      </c>
      <c r="I173" s="32" t="s">
        <v>55</v>
      </c>
      <c r="J173" s="16">
        <v>0</v>
      </c>
      <c r="K173" s="35">
        <v>1</v>
      </c>
      <c r="L173" s="30" t="s">
        <v>540</v>
      </c>
      <c r="M173" s="30"/>
      <c r="N173" s="30" t="s">
        <v>0</v>
      </c>
    </row>
    <row r="174" spans="2:14" s="1" customFormat="1" ht="72" customHeight="1" x14ac:dyDescent="0.3">
      <c r="B174" s="26">
        <v>399</v>
      </c>
      <c r="C174" s="27">
        <v>1467</v>
      </c>
      <c r="D174" s="28" t="s">
        <v>543</v>
      </c>
      <c r="E174" s="29" t="s">
        <v>79</v>
      </c>
      <c r="F174" s="30" t="s">
        <v>4</v>
      </c>
      <c r="G174" s="30" t="s">
        <v>107</v>
      </c>
      <c r="H174" s="31" t="s">
        <v>544</v>
      </c>
      <c r="I174" s="32" t="s">
        <v>26</v>
      </c>
      <c r="J174" s="16">
        <v>0</v>
      </c>
      <c r="K174" s="35">
        <v>1</v>
      </c>
      <c r="L174" s="30" t="s">
        <v>540</v>
      </c>
      <c r="M174" s="29" t="s">
        <v>165</v>
      </c>
      <c r="N174" s="30" t="s">
        <v>4</v>
      </c>
    </row>
    <row r="175" spans="2:14" s="1" customFormat="1" ht="48" customHeight="1" x14ac:dyDescent="0.3">
      <c r="B175" s="26">
        <v>404</v>
      </c>
      <c r="C175" s="27">
        <v>1472</v>
      </c>
      <c r="D175" s="28" t="s">
        <v>545</v>
      </c>
      <c r="E175" s="30" t="s">
        <v>84</v>
      </c>
      <c r="F175" s="30" t="s">
        <v>14</v>
      </c>
      <c r="G175" s="30" t="s">
        <v>546</v>
      </c>
      <c r="H175" s="31" t="s">
        <v>547</v>
      </c>
      <c r="I175" s="32" t="s">
        <v>55</v>
      </c>
      <c r="J175" s="16">
        <v>0</v>
      </c>
      <c r="K175" s="35">
        <v>1</v>
      </c>
      <c r="L175" s="30"/>
      <c r="M175" s="30"/>
      <c r="N175" s="30" t="s">
        <v>0</v>
      </c>
    </row>
    <row r="176" spans="2:14" s="1" customFormat="1" ht="84" customHeight="1" x14ac:dyDescent="0.3">
      <c r="B176" s="26">
        <v>405</v>
      </c>
      <c r="C176" s="27">
        <v>1473</v>
      </c>
      <c r="D176" s="28" t="s">
        <v>548</v>
      </c>
      <c r="E176" s="29" t="s">
        <v>79</v>
      </c>
      <c r="F176" s="30" t="s">
        <v>4</v>
      </c>
      <c r="G176" s="30" t="s">
        <v>107</v>
      </c>
      <c r="H176" s="31" t="s">
        <v>549</v>
      </c>
      <c r="I176" s="32" t="s">
        <v>25</v>
      </c>
      <c r="J176" s="16">
        <v>0</v>
      </c>
      <c r="K176" s="35">
        <v>1</v>
      </c>
      <c r="L176" s="29" t="s">
        <v>197</v>
      </c>
      <c r="M176" s="29"/>
      <c r="N176" s="30" t="s">
        <v>4</v>
      </c>
    </row>
    <row r="177" spans="2:14" s="1" customFormat="1" ht="48" customHeight="1" x14ac:dyDescent="0.3">
      <c r="B177" s="26">
        <v>407</v>
      </c>
      <c r="C177" s="27">
        <v>1475</v>
      </c>
      <c r="D177" s="28" t="s">
        <v>550</v>
      </c>
      <c r="E177" s="30" t="s">
        <v>84</v>
      </c>
      <c r="F177" s="30" t="s">
        <v>14</v>
      </c>
      <c r="G177" s="30" t="s">
        <v>551</v>
      </c>
      <c r="H177" s="31" t="s">
        <v>552</v>
      </c>
      <c r="I177" s="32" t="s">
        <v>55</v>
      </c>
      <c r="J177" s="16">
        <v>0</v>
      </c>
      <c r="K177" s="35">
        <v>1</v>
      </c>
      <c r="L177" s="30"/>
      <c r="M177" s="30"/>
      <c r="N177" s="30" t="s">
        <v>0</v>
      </c>
    </row>
    <row r="178" spans="2:14" s="1" customFormat="1" ht="48" customHeight="1" x14ac:dyDescent="0.3">
      <c r="B178" s="26">
        <v>408</v>
      </c>
      <c r="C178" s="27">
        <v>1476</v>
      </c>
      <c r="D178" s="28" t="s">
        <v>553</v>
      </c>
      <c r="E178" s="30" t="s">
        <v>84</v>
      </c>
      <c r="F178" s="30" t="s">
        <v>14</v>
      </c>
      <c r="G178" s="30" t="s">
        <v>554</v>
      </c>
      <c r="H178" s="31" t="s">
        <v>555</v>
      </c>
      <c r="I178" s="32" t="s">
        <v>55</v>
      </c>
      <c r="J178" s="16">
        <v>0</v>
      </c>
      <c r="K178" s="35">
        <v>1</v>
      </c>
      <c r="L178" s="30" t="s">
        <v>537</v>
      </c>
      <c r="M178" s="29" t="s">
        <v>288</v>
      </c>
      <c r="N178" s="30" t="s">
        <v>0</v>
      </c>
    </row>
    <row r="179" spans="2:14" s="1" customFormat="1" ht="48" x14ac:dyDescent="0.3">
      <c r="B179" s="26">
        <v>409</v>
      </c>
      <c r="C179" s="41">
        <v>1477</v>
      </c>
      <c r="D179" s="28" t="s">
        <v>556</v>
      </c>
      <c r="E179" s="30" t="s">
        <v>84</v>
      </c>
      <c r="F179" s="30" t="s">
        <v>14</v>
      </c>
      <c r="G179" s="30" t="s">
        <v>554</v>
      </c>
      <c r="H179" s="31" t="s">
        <v>557</v>
      </c>
      <c r="I179" s="32" t="s">
        <v>55</v>
      </c>
      <c r="J179" s="16">
        <v>0</v>
      </c>
      <c r="K179" s="35">
        <v>1</v>
      </c>
      <c r="L179" s="30"/>
      <c r="M179" s="30"/>
      <c r="N179" s="30" t="s">
        <v>0</v>
      </c>
    </row>
    <row r="180" spans="2:14" s="1" customFormat="1" ht="48" x14ac:dyDescent="0.3">
      <c r="B180" s="26">
        <v>410</v>
      </c>
      <c r="C180" s="41">
        <v>1478</v>
      </c>
      <c r="D180" s="28" t="s">
        <v>558</v>
      </c>
      <c r="E180" s="29" t="s">
        <v>79</v>
      </c>
      <c r="F180" s="30" t="s">
        <v>4</v>
      </c>
      <c r="G180" s="30" t="s">
        <v>107</v>
      </c>
      <c r="H180" s="31" t="s">
        <v>559</v>
      </c>
      <c r="I180" s="32" t="s">
        <v>53</v>
      </c>
      <c r="J180" s="16">
        <v>0</v>
      </c>
      <c r="K180" s="35">
        <v>1</v>
      </c>
      <c r="L180" s="29" t="s">
        <v>197</v>
      </c>
      <c r="M180" s="29"/>
      <c r="N180" s="30" t="s">
        <v>4</v>
      </c>
    </row>
    <row r="181" spans="2:14" s="1" customFormat="1" ht="72" customHeight="1" x14ac:dyDescent="0.3">
      <c r="B181" s="26">
        <v>411</v>
      </c>
      <c r="C181" s="45">
        <v>2001</v>
      </c>
      <c r="D181" s="28" t="s">
        <v>560</v>
      </c>
      <c r="E181" s="29" t="s">
        <v>79</v>
      </c>
      <c r="F181" s="30" t="s">
        <v>4</v>
      </c>
      <c r="G181" s="30" t="s">
        <v>107</v>
      </c>
      <c r="H181" s="31" t="s">
        <v>561</v>
      </c>
      <c r="I181" s="32" t="s">
        <v>50</v>
      </c>
      <c r="J181" s="16">
        <v>0</v>
      </c>
      <c r="K181" s="35">
        <v>1</v>
      </c>
      <c r="L181" s="29" t="s">
        <v>197</v>
      </c>
      <c r="M181" s="29"/>
      <c r="N181" s="30" t="s">
        <v>4</v>
      </c>
    </row>
    <row r="182" spans="2:14" s="1" customFormat="1" ht="72" customHeight="1" x14ac:dyDescent="0.3">
      <c r="B182" s="26">
        <v>416</v>
      </c>
      <c r="C182" s="45">
        <v>2006</v>
      </c>
      <c r="D182" s="28" t="s">
        <v>562</v>
      </c>
      <c r="E182" s="29" t="s">
        <v>79</v>
      </c>
      <c r="F182" s="30" t="s">
        <v>4</v>
      </c>
      <c r="G182" s="30" t="s">
        <v>107</v>
      </c>
      <c r="H182" s="31" t="s">
        <v>563</v>
      </c>
      <c r="I182" s="32" t="s">
        <v>49</v>
      </c>
      <c r="J182" s="16">
        <v>0</v>
      </c>
      <c r="K182" s="35">
        <v>1</v>
      </c>
      <c r="L182" s="37" t="s">
        <v>564</v>
      </c>
      <c r="M182" s="29" t="s">
        <v>165</v>
      </c>
      <c r="N182" s="30" t="s">
        <v>4</v>
      </c>
    </row>
    <row r="183" spans="2:14" s="1" customFormat="1" ht="72" customHeight="1" x14ac:dyDescent="0.3">
      <c r="B183" s="26">
        <v>433</v>
      </c>
      <c r="C183" s="45">
        <v>3011</v>
      </c>
      <c r="D183" s="28" t="s">
        <v>565</v>
      </c>
      <c r="E183" s="29" t="s">
        <v>79</v>
      </c>
      <c r="F183" s="30" t="s">
        <v>4</v>
      </c>
      <c r="G183" s="30" t="s">
        <v>107</v>
      </c>
      <c r="H183" s="31" t="s">
        <v>566</v>
      </c>
      <c r="I183" s="32" t="s">
        <v>49</v>
      </c>
      <c r="J183" s="16">
        <v>0</v>
      </c>
      <c r="K183" s="35">
        <v>1</v>
      </c>
      <c r="L183" s="30" t="s">
        <v>567</v>
      </c>
      <c r="M183" s="29" t="s">
        <v>165</v>
      </c>
      <c r="N183" s="30" t="s">
        <v>4</v>
      </c>
    </row>
    <row r="184" spans="2:14" s="1" customFormat="1" ht="72" customHeight="1" x14ac:dyDescent="0.3">
      <c r="B184" s="26">
        <v>434</v>
      </c>
      <c r="C184" s="45">
        <v>3012</v>
      </c>
      <c r="D184" s="28" t="s">
        <v>568</v>
      </c>
      <c r="E184" s="29" t="s">
        <v>79</v>
      </c>
      <c r="F184" s="30" t="s">
        <v>4</v>
      </c>
      <c r="G184" s="30" t="s">
        <v>107</v>
      </c>
      <c r="H184" s="31" t="s">
        <v>569</v>
      </c>
      <c r="I184" s="32" t="s">
        <v>49</v>
      </c>
      <c r="J184" s="16">
        <v>0</v>
      </c>
      <c r="K184" s="35">
        <v>1</v>
      </c>
      <c r="L184" s="30" t="s">
        <v>570</v>
      </c>
      <c r="M184" s="29" t="s">
        <v>165</v>
      </c>
      <c r="N184" s="30" t="s">
        <v>4</v>
      </c>
    </row>
    <row r="185" spans="2:14" s="1" customFormat="1" ht="72" customHeight="1" x14ac:dyDescent="0.3">
      <c r="B185" s="46">
        <v>435</v>
      </c>
      <c r="C185" s="45">
        <v>3013</v>
      </c>
      <c r="D185" s="28" t="s">
        <v>571</v>
      </c>
      <c r="E185" s="29" t="s">
        <v>79</v>
      </c>
      <c r="F185" s="30" t="s">
        <v>4</v>
      </c>
      <c r="G185" s="30" t="s">
        <v>107</v>
      </c>
      <c r="H185" s="31" t="s">
        <v>572</v>
      </c>
      <c r="I185" s="32" t="s">
        <v>36</v>
      </c>
      <c r="J185" s="16">
        <v>0</v>
      </c>
      <c r="K185" s="35">
        <v>1</v>
      </c>
      <c r="L185" s="29" t="s">
        <v>197</v>
      </c>
      <c r="M185" s="36"/>
      <c r="N185" s="30" t="s">
        <v>4</v>
      </c>
    </row>
    <row r="186" spans="2:14" s="1" customFormat="1" ht="72" customHeight="1" x14ac:dyDescent="0.3">
      <c r="B186" s="46">
        <v>436</v>
      </c>
      <c r="C186" s="45">
        <v>3014</v>
      </c>
      <c r="D186" s="28" t="s">
        <v>573</v>
      </c>
      <c r="E186" s="29" t="s">
        <v>79</v>
      </c>
      <c r="F186" s="30" t="s">
        <v>4</v>
      </c>
      <c r="G186" s="30" t="s">
        <v>107</v>
      </c>
      <c r="H186" s="31" t="s">
        <v>574</v>
      </c>
      <c r="I186" s="32" t="s">
        <v>23</v>
      </c>
      <c r="J186" s="16">
        <v>0</v>
      </c>
      <c r="K186" s="35">
        <v>1</v>
      </c>
      <c r="L186" s="30" t="s">
        <v>567</v>
      </c>
      <c r="M186" s="29" t="s">
        <v>165</v>
      </c>
      <c r="N186" s="30" t="s">
        <v>4</v>
      </c>
    </row>
    <row r="187" spans="2:14" s="1" customFormat="1" ht="84" customHeight="1" x14ac:dyDescent="0.3">
      <c r="B187" s="46">
        <v>438</v>
      </c>
      <c r="C187" s="45">
        <v>3015</v>
      </c>
      <c r="D187" s="28" t="s">
        <v>575</v>
      </c>
      <c r="E187" s="29" t="s">
        <v>79</v>
      </c>
      <c r="F187" s="30" t="s">
        <v>4</v>
      </c>
      <c r="G187" s="30" t="s">
        <v>107</v>
      </c>
      <c r="H187" s="31" t="s">
        <v>576</v>
      </c>
      <c r="I187" s="32" t="s">
        <v>23</v>
      </c>
      <c r="J187" s="16">
        <v>0</v>
      </c>
      <c r="K187" s="35">
        <v>1</v>
      </c>
      <c r="L187" s="30" t="s">
        <v>146</v>
      </c>
      <c r="M187" s="29" t="s">
        <v>165</v>
      </c>
      <c r="N187" s="30" t="s">
        <v>4</v>
      </c>
    </row>
    <row r="188" spans="2:14" s="1" customFormat="1" ht="72" customHeight="1" x14ac:dyDescent="0.3">
      <c r="B188" s="46">
        <v>441</v>
      </c>
      <c r="C188" s="45">
        <v>3016</v>
      </c>
      <c r="D188" s="28" t="s">
        <v>577</v>
      </c>
      <c r="E188" s="29" t="s">
        <v>79</v>
      </c>
      <c r="F188" s="30" t="s">
        <v>4</v>
      </c>
      <c r="G188" s="30" t="s">
        <v>107</v>
      </c>
      <c r="H188" s="31" t="s">
        <v>578</v>
      </c>
      <c r="I188" s="32" t="s">
        <v>23</v>
      </c>
      <c r="J188" s="16">
        <v>0</v>
      </c>
      <c r="K188" s="35">
        <v>1</v>
      </c>
      <c r="L188" s="30" t="s">
        <v>146</v>
      </c>
      <c r="M188" s="29" t="s">
        <v>165</v>
      </c>
      <c r="N188" s="30" t="s">
        <v>4</v>
      </c>
    </row>
    <row r="189" spans="2:14" s="1" customFormat="1" ht="96" customHeight="1" x14ac:dyDescent="0.3">
      <c r="B189" s="46">
        <v>443</v>
      </c>
      <c r="C189" s="45">
        <v>3017</v>
      </c>
      <c r="D189" s="28" t="s">
        <v>579</v>
      </c>
      <c r="E189" s="29" t="s">
        <v>79</v>
      </c>
      <c r="F189" s="30" t="s">
        <v>4</v>
      </c>
      <c r="G189" s="30" t="s">
        <v>107</v>
      </c>
      <c r="H189" s="31" t="s">
        <v>580</v>
      </c>
      <c r="I189" s="32" t="s">
        <v>23</v>
      </c>
      <c r="J189" s="16">
        <v>0</v>
      </c>
      <c r="K189" s="35">
        <v>1</v>
      </c>
      <c r="L189" s="30" t="s">
        <v>146</v>
      </c>
      <c r="M189" s="29" t="s">
        <v>165</v>
      </c>
      <c r="N189" s="30" t="s">
        <v>4</v>
      </c>
    </row>
    <row r="190" spans="2:14" s="1" customFormat="1" ht="84" customHeight="1" x14ac:dyDescent="0.3">
      <c r="B190" s="46">
        <v>444</v>
      </c>
      <c r="C190" s="45">
        <v>3018</v>
      </c>
      <c r="D190" s="28" t="s">
        <v>581</v>
      </c>
      <c r="E190" s="30" t="s">
        <v>83</v>
      </c>
      <c r="F190" s="30" t="s">
        <v>16</v>
      </c>
      <c r="G190" s="30" t="s">
        <v>582</v>
      </c>
      <c r="H190" s="31" t="s">
        <v>583</v>
      </c>
      <c r="I190" s="32" t="s">
        <v>31</v>
      </c>
      <c r="J190" s="16">
        <v>0</v>
      </c>
      <c r="K190" s="35">
        <v>1</v>
      </c>
      <c r="L190" s="36" t="s">
        <v>584</v>
      </c>
      <c r="M190" s="29" t="s">
        <v>288</v>
      </c>
      <c r="N190" s="30" t="s">
        <v>0</v>
      </c>
    </row>
    <row r="191" spans="2:14" s="1" customFormat="1" ht="132" customHeight="1" x14ac:dyDescent="0.3">
      <c r="B191" s="46">
        <v>445</v>
      </c>
      <c r="C191" s="45">
        <v>4001</v>
      </c>
      <c r="D191" s="28" t="s">
        <v>585</v>
      </c>
      <c r="E191" s="29" t="s">
        <v>79</v>
      </c>
      <c r="F191" s="30" t="s">
        <v>4</v>
      </c>
      <c r="G191" s="30" t="s">
        <v>107</v>
      </c>
      <c r="H191" s="31" t="s">
        <v>586</v>
      </c>
      <c r="I191" s="32" t="s">
        <v>27</v>
      </c>
      <c r="J191" s="16">
        <v>0</v>
      </c>
      <c r="K191" s="35">
        <v>0</v>
      </c>
      <c r="L191" s="36" t="s">
        <v>587</v>
      </c>
      <c r="M191" s="29" t="s">
        <v>165</v>
      </c>
      <c r="N191" s="30" t="s">
        <v>3</v>
      </c>
    </row>
    <row r="192" spans="2:14" s="1" customFormat="1" ht="72" customHeight="1" x14ac:dyDescent="0.3">
      <c r="B192" s="46">
        <v>446</v>
      </c>
      <c r="C192" s="45">
        <v>4002</v>
      </c>
      <c r="D192" s="28" t="s">
        <v>588</v>
      </c>
      <c r="E192" s="29" t="s">
        <v>79</v>
      </c>
      <c r="F192" s="30" t="s">
        <v>4</v>
      </c>
      <c r="G192" s="30" t="s">
        <v>107</v>
      </c>
      <c r="H192" s="31" t="s">
        <v>589</v>
      </c>
      <c r="I192" s="32" t="s">
        <v>25</v>
      </c>
      <c r="J192" s="16">
        <v>0</v>
      </c>
      <c r="K192" s="35">
        <v>1</v>
      </c>
      <c r="L192" s="36" t="s">
        <v>590</v>
      </c>
      <c r="M192" s="29" t="s">
        <v>165</v>
      </c>
      <c r="N192" s="30" t="s">
        <v>4</v>
      </c>
    </row>
    <row r="193" spans="2:14" s="1" customFormat="1" ht="60" x14ac:dyDescent="0.3">
      <c r="B193" s="46">
        <v>447</v>
      </c>
      <c r="C193" s="45">
        <v>4003</v>
      </c>
      <c r="D193" s="28" t="s">
        <v>591</v>
      </c>
      <c r="E193" s="29" t="s">
        <v>79</v>
      </c>
      <c r="F193" s="30" t="s">
        <v>4</v>
      </c>
      <c r="G193" s="30" t="s">
        <v>107</v>
      </c>
      <c r="H193" s="31" t="s">
        <v>592</v>
      </c>
      <c r="I193" s="32" t="s">
        <v>52</v>
      </c>
      <c r="J193" s="16">
        <v>0</v>
      </c>
      <c r="K193" s="35">
        <v>1</v>
      </c>
      <c r="L193" s="36" t="s">
        <v>593</v>
      </c>
      <c r="M193" s="29" t="s">
        <v>165</v>
      </c>
      <c r="N193" s="30" t="s">
        <v>4</v>
      </c>
    </row>
    <row r="194" spans="2:14" s="1" customFormat="1" ht="72" customHeight="1" x14ac:dyDescent="0.3">
      <c r="B194" s="46">
        <v>449</v>
      </c>
      <c r="C194" s="45">
        <v>4004</v>
      </c>
      <c r="D194" s="28" t="s">
        <v>594</v>
      </c>
      <c r="E194" s="39" t="s">
        <v>79</v>
      </c>
      <c r="F194" s="30" t="s">
        <v>4</v>
      </c>
      <c r="G194" s="39" t="s">
        <v>107</v>
      </c>
      <c r="H194" s="31" t="s">
        <v>595</v>
      </c>
      <c r="I194" s="40" t="s">
        <v>26</v>
      </c>
      <c r="J194" s="16">
        <v>0</v>
      </c>
      <c r="K194" s="35">
        <v>1</v>
      </c>
      <c r="L194" s="29" t="s">
        <v>197</v>
      </c>
      <c r="M194" s="36"/>
      <c r="N194" s="30" t="s">
        <v>4</v>
      </c>
    </row>
    <row r="195" spans="2:14" s="1" customFormat="1" ht="48" x14ac:dyDescent="0.3">
      <c r="B195" s="46">
        <v>450</v>
      </c>
      <c r="C195" s="45">
        <v>4006</v>
      </c>
      <c r="D195" s="28" t="s">
        <v>596</v>
      </c>
      <c r="E195" s="30" t="s">
        <v>81</v>
      </c>
      <c r="F195" s="30" t="s">
        <v>8</v>
      </c>
      <c r="G195" s="30" t="s">
        <v>597</v>
      </c>
      <c r="H195" s="31" t="s">
        <v>598</v>
      </c>
      <c r="I195" s="32" t="s">
        <v>29</v>
      </c>
      <c r="J195" s="16">
        <v>0</v>
      </c>
      <c r="K195" s="35">
        <v>1</v>
      </c>
      <c r="L195" s="30" t="s">
        <v>599</v>
      </c>
      <c r="M195" s="29" t="s">
        <v>288</v>
      </c>
      <c r="N195" s="30" t="s">
        <v>0</v>
      </c>
    </row>
    <row r="196" spans="2:14" s="1" customFormat="1" ht="48" customHeight="1" x14ac:dyDescent="0.3">
      <c r="B196" s="46">
        <v>459</v>
      </c>
      <c r="C196" s="45">
        <v>4007</v>
      </c>
      <c r="D196" s="28" t="s">
        <v>600</v>
      </c>
      <c r="E196" s="30" t="s">
        <v>81</v>
      </c>
      <c r="F196" s="30" t="s">
        <v>17</v>
      </c>
      <c r="G196" s="30" t="s">
        <v>494</v>
      </c>
      <c r="H196" s="31" t="s">
        <v>602</v>
      </c>
      <c r="I196" s="32" t="s">
        <v>35</v>
      </c>
      <c r="J196" s="16">
        <v>0</v>
      </c>
      <c r="K196" s="35">
        <v>1</v>
      </c>
      <c r="L196" s="37" t="s">
        <v>603</v>
      </c>
      <c r="M196" s="29" t="s">
        <v>235</v>
      </c>
      <c r="N196" s="30" t="s">
        <v>4</v>
      </c>
    </row>
    <row r="197" spans="2:14" s="1" customFormat="1" ht="60" customHeight="1" x14ac:dyDescent="0.3">
      <c r="B197" s="46">
        <v>460</v>
      </c>
      <c r="C197" s="45">
        <v>4010</v>
      </c>
      <c r="D197" s="28" t="s">
        <v>604</v>
      </c>
      <c r="E197" s="30" t="s">
        <v>82</v>
      </c>
      <c r="F197" s="30" t="s">
        <v>16</v>
      </c>
      <c r="G197" s="30" t="s">
        <v>605</v>
      </c>
      <c r="H197" s="31" t="s">
        <v>606</v>
      </c>
      <c r="I197" s="32" t="s">
        <v>55</v>
      </c>
      <c r="J197" s="16">
        <v>0</v>
      </c>
      <c r="K197" s="35">
        <v>1</v>
      </c>
      <c r="L197" s="30"/>
      <c r="M197" s="30"/>
      <c r="N197" s="30" t="s">
        <v>0</v>
      </c>
    </row>
    <row r="198" spans="2:14" s="1" customFormat="1" ht="60" customHeight="1" x14ac:dyDescent="0.3">
      <c r="B198" s="46">
        <v>461</v>
      </c>
      <c r="C198" s="45">
        <v>4029</v>
      </c>
      <c r="D198" s="28" t="s">
        <v>607</v>
      </c>
      <c r="E198" s="30" t="s">
        <v>82</v>
      </c>
      <c r="F198" s="30" t="s">
        <v>16</v>
      </c>
      <c r="G198" s="30" t="s">
        <v>608</v>
      </c>
      <c r="H198" s="31" t="s">
        <v>609</v>
      </c>
      <c r="I198" s="32" t="s">
        <v>55</v>
      </c>
      <c r="J198" s="16">
        <v>0</v>
      </c>
      <c r="K198" s="35">
        <v>1</v>
      </c>
      <c r="L198" s="30"/>
      <c r="M198" s="30"/>
      <c r="N198" s="30" t="s">
        <v>0</v>
      </c>
    </row>
    <row r="199" spans="2:14" s="1" customFormat="1" ht="132" customHeight="1" x14ac:dyDescent="0.3">
      <c r="B199" s="46">
        <v>462</v>
      </c>
      <c r="C199" s="45">
        <v>4030</v>
      </c>
      <c r="D199" s="28" t="s">
        <v>610</v>
      </c>
      <c r="E199" s="29" t="s">
        <v>79</v>
      </c>
      <c r="F199" s="30" t="s">
        <v>4</v>
      </c>
      <c r="G199" s="30" t="s">
        <v>107</v>
      </c>
      <c r="H199" s="31" t="s">
        <v>611</v>
      </c>
      <c r="I199" s="32" t="s">
        <v>53</v>
      </c>
      <c r="J199" s="16">
        <v>0</v>
      </c>
      <c r="K199" s="35">
        <v>1</v>
      </c>
      <c r="L199" s="29" t="s">
        <v>197</v>
      </c>
      <c r="M199" s="36"/>
      <c r="N199" s="30" t="s">
        <v>4</v>
      </c>
    </row>
    <row r="200" spans="2:14" s="1" customFormat="1" ht="156" customHeight="1" x14ac:dyDescent="0.3">
      <c r="B200" s="46">
        <v>463</v>
      </c>
      <c r="C200" s="45">
        <v>4031</v>
      </c>
      <c r="D200" s="28" t="s">
        <v>612</v>
      </c>
      <c r="E200" s="29" t="s">
        <v>79</v>
      </c>
      <c r="F200" s="30" t="s">
        <v>4</v>
      </c>
      <c r="G200" s="30" t="s">
        <v>107</v>
      </c>
      <c r="H200" s="31" t="s">
        <v>613</v>
      </c>
      <c r="I200" s="32" t="s">
        <v>58</v>
      </c>
      <c r="J200" s="16">
        <v>0</v>
      </c>
      <c r="K200" s="35">
        <v>1</v>
      </c>
      <c r="L200" s="29" t="s">
        <v>197</v>
      </c>
      <c r="M200" s="36"/>
      <c r="N200" s="30" t="s">
        <v>4</v>
      </c>
    </row>
    <row r="201" spans="2:14" s="1" customFormat="1" ht="72" customHeight="1" x14ac:dyDescent="0.3">
      <c r="B201" s="46">
        <v>464</v>
      </c>
      <c r="C201" s="45">
        <v>4032</v>
      </c>
      <c r="D201" s="28" t="s">
        <v>614</v>
      </c>
      <c r="E201" s="29" t="s">
        <v>79</v>
      </c>
      <c r="F201" s="30" t="s">
        <v>4</v>
      </c>
      <c r="G201" s="30" t="s">
        <v>107</v>
      </c>
      <c r="H201" s="31" t="s">
        <v>615</v>
      </c>
      <c r="I201" s="32" t="s">
        <v>25</v>
      </c>
      <c r="J201" s="16">
        <v>0</v>
      </c>
      <c r="K201" s="35">
        <v>1</v>
      </c>
      <c r="L201" s="29" t="s">
        <v>197</v>
      </c>
      <c r="M201" s="36"/>
      <c r="N201" s="30" t="s">
        <v>4</v>
      </c>
    </row>
    <row r="202" spans="2:14" s="1" customFormat="1" ht="24" x14ac:dyDescent="0.3">
      <c r="B202" s="46">
        <v>465</v>
      </c>
      <c r="C202" s="45">
        <v>4033</v>
      </c>
      <c r="D202" s="28" t="s">
        <v>616</v>
      </c>
      <c r="E202" s="30" t="s">
        <v>82</v>
      </c>
      <c r="F202" s="30" t="s">
        <v>174</v>
      </c>
      <c r="G202" s="30" t="s">
        <v>617</v>
      </c>
      <c r="H202" s="31" t="s">
        <v>618</v>
      </c>
      <c r="I202" s="32" t="s">
        <v>10</v>
      </c>
      <c r="J202" s="16">
        <v>500000</v>
      </c>
      <c r="K202" s="35">
        <v>1</v>
      </c>
      <c r="L202" s="30"/>
      <c r="M202" s="29" t="s">
        <v>235</v>
      </c>
      <c r="N202" s="36" t="s">
        <v>4</v>
      </c>
    </row>
    <row r="203" spans="2:14" s="1" customFormat="1" ht="60" customHeight="1" x14ac:dyDescent="0.3">
      <c r="B203" s="26">
        <v>260</v>
      </c>
      <c r="C203" s="27">
        <v>1328</v>
      </c>
      <c r="D203" s="28" t="s">
        <v>619</v>
      </c>
      <c r="E203" s="29" t="s">
        <v>79</v>
      </c>
      <c r="F203" s="30" t="s">
        <v>4</v>
      </c>
      <c r="G203" s="30" t="s">
        <v>151</v>
      </c>
      <c r="H203" s="31" t="s">
        <v>620</v>
      </c>
      <c r="I203" s="32" t="s">
        <v>24</v>
      </c>
      <c r="J203" s="20">
        <v>23077</v>
      </c>
      <c r="K203" s="35">
        <v>1</v>
      </c>
      <c r="L203" s="37" t="s">
        <v>202</v>
      </c>
      <c r="M203" s="29" t="s">
        <v>235</v>
      </c>
      <c r="N203" s="30" t="s">
        <v>4</v>
      </c>
    </row>
    <row r="204" spans="2:14" s="1" customFormat="1" ht="84" customHeight="1" x14ac:dyDescent="0.3">
      <c r="B204" s="46">
        <v>466</v>
      </c>
      <c r="C204" s="45">
        <v>4034</v>
      </c>
      <c r="D204" s="28" t="s">
        <v>621</v>
      </c>
      <c r="E204" s="29" t="s">
        <v>79</v>
      </c>
      <c r="F204" s="30" t="s">
        <v>4</v>
      </c>
      <c r="G204" s="30" t="s">
        <v>107</v>
      </c>
      <c r="H204" s="31" t="s">
        <v>622</v>
      </c>
      <c r="I204" s="32" t="s">
        <v>23</v>
      </c>
      <c r="J204" s="16">
        <v>0</v>
      </c>
      <c r="K204" s="35">
        <v>1</v>
      </c>
      <c r="L204" s="29" t="s">
        <v>197</v>
      </c>
      <c r="M204" s="36"/>
      <c r="N204" s="36" t="s">
        <v>4</v>
      </c>
    </row>
    <row r="205" spans="2:14" s="1" customFormat="1" ht="264" customHeight="1" x14ac:dyDescent="0.3">
      <c r="B205" s="46">
        <v>470</v>
      </c>
      <c r="C205" s="27">
        <v>4039</v>
      </c>
      <c r="D205" s="28" t="s">
        <v>623</v>
      </c>
      <c r="E205" s="30" t="s">
        <v>82</v>
      </c>
      <c r="F205" s="30" t="s">
        <v>14</v>
      </c>
      <c r="G205" s="30" t="s">
        <v>624</v>
      </c>
      <c r="H205" s="31" t="s">
        <v>625</v>
      </c>
      <c r="I205" s="30" t="s">
        <v>24</v>
      </c>
      <c r="J205" s="16">
        <v>0</v>
      </c>
      <c r="K205" s="35">
        <v>0</v>
      </c>
      <c r="L205" s="30"/>
      <c r="M205" s="30" t="s">
        <v>235</v>
      </c>
      <c r="N205" s="36" t="s">
        <v>6</v>
      </c>
    </row>
    <row r="206" spans="2:14" s="1" customFormat="1" ht="84" customHeight="1" x14ac:dyDescent="0.3">
      <c r="B206" s="46">
        <v>472</v>
      </c>
      <c r="C206" s="45">
        <v>4035</v>
      </c>
      <c r="D206" s="28" t="s">
        <v>626</v>
      </c>
      <c r="E206" s="29" t="s">
        <v>79</v>
      </c>
      <c r="F206" s="30" t="s">
        <v>4</v>
      </c>
      <c r="G206" s="30" t="s">
        <v>107</v>
      </c>
      <c r="H206" s="31" t="s">
        <v>627</v>
      </c>
      <c r="I206" s="32" t="s">
        <v>23</v>
      </c>
      <c r="J206" s="16">
        <v>0</v>
      </c>
      <c r="K206" s="35">
        <v>1</v>
      </c>
      <c r="L206" s="36" t="s">
        <v>628</v>
      </c>
      <c r="M206" s="29" t="s">
        <v>165</v>
      </c>
      <c r="N206" s="36" t="s">
        <v>4</v>
      </c>
    </row>
    <row r="207" spans="2:14" s="1" customFormat="1" ht="312" customHeight="1" x14ac:dyDescent="0.3">
      <c r="B207" s="47">
        <v>473</v>
      </c>
      <c r="C207" s="48">
        <v>4040</v>
      </c>
      <c r="D207" s="28" t="s">
        <v>629</v>
      </c>
      <c r="E207" s="49" t="s">
        <v>74</v>
      </c>
      <c r="F207" s="49" t="s">
        <v>4</v>
      </c>
      <c r="G207" s="49" t="s">
        <v>630</v>
      </c>
      <c r="H207" s="49" t="s">
        <v>631</v>
      </c>
      <c r="I207" s="50" t="s">
        <v>58</v>
      </c>
      <c r="J207" s="51">
        <v>1047886.8900000001</v>
      </c>
      <c r="K207" s="52">
        <v>1</v>
      </c>
      <c r="L207" s="53" t="s">
        <v>628</v>
      </c>
      <c r="M207" s="54" t="s">
        <v>165</v>
      </c>
      <c r="N207" s="53" t="s">
        <v>4</v>
      </c>
    </row>
    <row r="208" spans="2:14" s="1" customFormat="1" ht="60" customHeight="1" x14ac:dyDescent="0.3">
      <c r="B208" s="46">
        <v>474</v>
      </c>
      <c r="C208" s="45">
        <v>4041</v>
      </c>
      <c r="D208" s="28" t="s">
        <v>632</v>
      </c>
      <c r="E208" s="30" t="s">
        <v>83</v>
      </c>
      <c r="F208" s="30" t="s">
        <v>16</v>
      </c>
      <c r="G208" s="30" t="s">
        <v>582</v>
      </c>
      <c r="H208" s="31" t="s">
        <v>633</v>
      </c>
      <c r="I208" s="32" t="s">
        <v>31</v>
      </c>
      <c r="J208" s="16">
        <v>0</v>
      </c>
      <c r="K208" s="35">
        <v>1</v>
      </c>
      <c r="L208" s="36" t="s">
        <v>628</v>
      </c>
      <c r="M208" s="29" t="s">
        <v>288</v>
      </c>
      <c r="N208" s="30" t="s">
        <v>0</v>
      </c>
    </row>
    <row r="209" spans="2:14" s="1" customFormat="1" ht="72" customHeight="1" x14ac:dyDescent="0.3">
      <c r="B209" s="46">
        <v>475</v>
      </c>
      <c r="C209" s="45">
        <v>5020</v>
      </c>
      <c r="D209" s="28" t="s">
        <v>634</v>
      </c>
      <c r="E209" s="29" t="s">
        <v>79</v>
      </c>
      <c r="F209" s="30" t="s">
        <v>4</v>
      </c>
      <c r="G209" s="30" t="s">
        <v>107</v>
      </c>
      <c r="H209" s="31" t="s">
        <v>635</v>
      </c>
      <c r="I209" s="32" t="s">
        <v>23</v>
      </c>
      <c r="J209" s="16">
        <v>0</v>
      </c>
      <c r="K209" s="35">
        <v>1</v>
      </c>
      <c r="L209" s="36" t="s">
        <v>628</v>
      </c>
      <c r="M209" s="29" t="s">
        <v>165</v>
      </c>
      <c r="N209" s="36" t="s">
        <v>4</v>
      </c>
    </row>
    <row r="210" spans="2:14" s="1" customFormat="1" ht="72" customHeight="1" x14ac:dyDescent="0.3">
      <c r="B210" s="46">
        <v>477</v>
      </c>
      <c r="C210" s="45">
        <v>5021</v>
      </c>
      <c r="D210" s="28" t="s">
        <v>636</v>
      </c>
      <c r="E210" s="29" t="s">
        <v>79</v>
      </c>
      <c r="F210" s="30" t="s">
        <v>4</v>
      </c>
      <c r="G210" s="30" t="s">
        <v>107</v>
      </c>
      <c r="H210" s="31" t="s">
        <v>637</v>
      </c>
      <c r="I210" s="32" t="s">
        <v>23</v>
      </c>
      <c r="J210" s="16">
        <v>0</v>
      </c>
      <c r="K210" s="35">
        <v>1</v>
      </c>
      <c r="L210" s="30" t="s">
        <v>638</v>
      </c>
      <c r="M210" s="29" t="s">
        <v>165</v>
      </c>
      <c r="N210" s="36" t="s">
        <v>4</v>
      </c>
    </row>
    <row r="211" spans="2:14" s="1" customFormat="1" ht="72" customHeight="1" x14ac:dyDescent="0.3">
      <c r="B211" s="46">
        <v>478</v>
      </c>
      <c r="C211" s="45">
        <v>5022</v>
      </c>
      <c r="D211" s="28" t="s">
        <v>639</v>
      </c>
      <c r="E211" s="29" t="s">
        <v>79</v>
      </c>
      <c r="F211" s="30" t="s">
        <v>4</v>
      </c>
      <c r="G211" s="30" t="s">
        <v>107</v>
      </c>
      <c r="H211" s="31" t="s">
        <v>640</v>
      </c>
      <c r="I211" s="32" t="s">
        <v>23</v>
      </c>
      <c r="J211" s="16">
        <v>0</v>
      </c>
      <c r="K211" s="35">
        <v>1</v>
      </c>
      <c r="L211" s="30" t="s">
        <v>638</v>
      </c>
      <c r="M211" s="29" t="s">
        <v>165</v>
      </c>
      <c r="N211" s="36" t="s">
        <v>4</v>
      </c>
    </row>
    <row r="212" spans="2:14" s="1" customFormat="1" ht="72" customHeight="1" x14ac:dyDescent="0.3">
      <c r="B212" s="46">
        <v>479</v>
      </c>
      <c r="C212" s="45">
        <v>5023</v>
      </c>
      <c r="D212" s="28" t="s">
        <v>641</v>
      </c>
      <c r="E212" s="29" t="s">
        <v>79</v>
      </c>
      <c r="F212" s="30" t="s">
        <v>4</v>
      </c>
      <c r="G212" s="30" t="s">
        <v>107</v>
      </c>
      <c r="H212" s="31" t="s">
        <v>642</v>
      </c>
      <c r="I212" s="32" t="s">
        <v>23</v>
      </c>
      <c r="J212" s="16">
        <v>0</v>
      </c>
      <c r="K212" s="35">
        <v>1</v>
      </c>
      <c r="L212" s="30" t="s">
        <v>638</v>
      </c>
      <c r="M212" s="29" t="s">
        <v>165</v>
      </c>
      <c r="N212" s="36" t="s">
        <v>4</v>
      </c>
    </row>
    <row r="213" spans="2:14" s="1" customFormat="1" ht="132" x14ac:dyDescent="0.3">
      <c r="B213" s="46">
        <v>480</v>
      </c>
      <c r="C213" s="45">
        <v>5024</v>
      </c>
      <c r="D213" s="28" t="s">
        <v>643</v>
      </c>
      <c r="E213" s="29" t="s">
        <v>79</v>
      </c>
      <c r="F213" s="30" t="s">
        <v>4</v>
      </c>
      <c r="G213" s="30" t="s">
        <v>107</v>
      </c>
      <c r="H213" s="31" t="s">
        <v>644</v>
      </c>
      <c r="I213" s="32" t="s">
        <v>27</v>
      </c>
      <c r="J213" s="16">
        <v>0</v>
      </c>
      <c r="K213" s="35">
        <v>0</v>
      </c>
      <c r="L213" s="30" t="s">
        <v>645</v>
      </c>
      <c r="M213" s="29" t="s">
        <v>165</v>
      </c>
      <c r="N213" s="36" t="s">
        <v>4</v>
      </c>
    </row>
    <row r="214" spans="2:14" s="1" customFormat="1" ht="108" customHeight="1" x14ac:dyDescent="0.3">
      <c r="B214" s="46">
        <v>481</v>
      </c>
      <c r="C214" s="45">
        <v>5025</v>
      </c>
      <c r="D214" s="28" t="s">
        <v>646</v>
      </c>
      <c r="E214" s="39" t="s">
        <v>79</v>
      </c>
      <c r="F214" s="30" t="s">
        <v>4</v>
      </c>
      <c r="G214" s="39" t="s">
        <v>107</v>
      </c>
      <c r="H214" s="31" t="s">
        <v>647</v>
      </c>
      <c r="I214" s="40" t="s">
        <v>26</v>
      </c>
      <c r="J214" s="16">
        <v>0</v>
      </c>
      <c r="K214" s="35">
        <v>1</v>
      </c>
      <c r="L214" s="30" t="s">
        <v>645</v>
      </c>
      <c r="M214" s="29" t="s">
        <v>165</v>
      </c>
      <c r="N214" s="36" t="s">
        <v>4</v>
      </c>
    </row>
    <row r="215" spans="2:14" s="1" customFormat="1" ht="48" x14ac:dyDescent="0.3">
      <c r="B215" s="46">
        <v>482</v>
      </c>
      <c r="C215" s="45">
        <v>5026</v>
      </c>
      <c r="D215" s="28" t="s">
        <v>648</v>
      </c>
      <c r="E215" s="39" t="s">
        <v>79</v>
      </c>
      <c r="F215" s="30" t="s">
        <v>4</v>
      </c>
      <c r="G215" s="39" t="s">
        <v>107</v>
      </c>
      <c r="H215" s="31" t="s">
        <v>649</v>
      </c>
      <c r="I215" s="40" t="s">
        <v>26</v>
      </c>
      <c r="J215" s="16">
        <v>0</v>
      </c>
      <c r="K215" s="35">
        <v>1</v>
      </c>
      <c r="L215" s="30" t="s">
        <v>645</v>
      </c>
      <c r="M215" s="29" t="s">
        <v>165</v>
      </c>
      <c r="N215" s="36" t="s">
        <v>4</v>
      </c>
    </row>
    <row r="216" spans="2:14" s="1" customFormat="1" ht="48" customHeight="1" x14ac:dyDescent="0.3">
      <c r="B216" s="46">
        <v>483</v>
      </c>
      <c r="C216" s="45">
        <v>5027</v>
      </c>
      <c r="D216" s="28" t="s">
        <v>650</v>
      </c>
      <c r="E216" s="30" t="s">
        <v>81</v>
      </c>
      <c r="F216" s="30" t="s">
        <v>14</v>
      </c>
      <c r="G216" s="30" t="s">
        <v>597</v>
      </c>
      <c r="H216" s="31" t="s">
        <v>651</v>
      </c>
      <c r="I216" s="32" t="s">
        <v>30</v>
      </c>
      <c r="J216" s="16">
        <v>0</v>
      </c>
      <c r="K216" s="35">
        <v>1</v>
      </c>
      <c r="L216" s="30" t="s">
        <v>652</v>
      </c>
      <c r="M216" s="29" t="s">
        <v>288</v>
      </c>
      <c r="N216" s="36" t="s">
        <v>0</v>
      </c>
    </row>
    <row r="217" spans="2:14" s="1" customFormat="1" ht="24" x14ac:dyDescent="0.3">
      <c r="B217" s="46">
        <v>484</v>
      </c>
      <c r="C217" s="45">
        <v>5028</v>
      </c>
      <c r="D217" s="28" t="s">
        <v>653</v>
      </c>
      <c r="E217" s="30" t="s">
        <v>74</v>
      </c>
      <c r="F217" s="30" t="s">
        <v>285</v>
      </c>
      <c r="G217" s="30" t="s">
        <v>286</v>
      </c>
      <c r="H217" s="31" t="s">
        <v>654</v>
      </c>
      <c r="I217" s="32" t="s">
        <v>54</v>
      </c>
      <c r="J217" s="16">
        <v>0</v>
      </c>
      <c r="K217" s="35">
        <v>1</v>
      </c>
      <c r="L217" s="30" t="s">
        <v>645</v>
      </c>
      <c r="M217" s="29" t="s">
        <v>288</v>
      </c>
      <c r="N217" s="30" t="s">
        <v>0</v>
      </c>
    </row>
    <row r="218" spans="2:14" s="1" customFormat="1" ht="48" customHeight="1" x14ac:dyDescent="0.3">
      <c r="B218" s="46">
        <v>485</v>
      </c>
      <c r="C218" s="45">
        <v>5029</v>
      </c>
      <c r="D218" s="28" t="s">
        <v>655</v>
      </c>
      <c r="E218" s="30" t="s">
        <v>74</v>
      </c>
      <c r="F218" s="30" t="s">
        <v>285</v>
      </c>
      <c r="G218" s="30" t="s">
        <v>286</v>
      </c>
      <c r="H218" s="31" t="s">
        <v>656</v>
      </c>
      <c r="I218" s="32" t="s">
        <v>54</v>
      </c>
      <c r="J218" s="16">
        <v>0</v>
      </c>
      <c r="K218" s="35">
        <v>1</v>
      </c>
      <c r="L218" s="30" t="s">
        <v>645</v>
      </c>
      <c r="M218" s="29" t="s">
        <v>288</v>
      </c>
      <c r="N218" s="30" t="s">
        <v>0</v>
      </c>
    </row>
    <row r="219" spans="2:14" s="1" customFormat="1" ht="48" customHeight="1" x14ac:dyDescent="0.3">
      <c r="B219" s="46">
        <v>486</v>
      </c>
      <c r="C219" s="45">
        <v>5030</v>
      </c>
      <c r="D219" s="28" t="s">
        <v>657</v>
      </c>
      <c r="E219" s="30" t="s">
        <v>74</v>
      </c>
      <c r="F219" s="30" t="s">
        <v>285</v>
      </c>
      <c r="G219" s="30" t="s">
        <v>286</v>
      </c>
      <c r="H219" s="31" t="s">
        <v>658</v>
      </c>
      <c r="I219" s="32" t="s">
        <v>54</v>
      </c>
      <c r="J219" s="16">
        <v>0</v>
      </c>
      <c r="K219" s="35">
        <v>1</v>
      </c>
      <c r="L219" s="30" t="s">
        <v>645</v>
      </c>
      <c r="M219" s="29" t="s">
        <v>288</v>
      </c>
      <c r="N219" s="30" t="s">
        <v>0</v>
      </c>
    </row>
    <row r="220" spans="2:14" s="1" customFormat="1" ht="48" customHeight="1" x14ac:dyDescent="0.3">
      <c r="B220" s="46">
        <v>487</v>
      </c>
      <c r="C220" s="45">
        <v>5031</v>
      </c>
      <c r="D220" s="28" t="s">
        <v>659</v>
      </c>
      <c r="E220" s="30" t="s">
        <v>84</v>
      </c>
      <c r="F220" s="30" t="s">
        <v>367</v>
      </c>
      <c r="G220" s="30" t="s">
        <v>368</v>
      </c>
      <c r="H220" s="31" t="s">
        <v>660</v>
      </c>
      <c r="I220" s="32" t="s">
        <v>10</v>
      </c>
      <c r="J220" s="16">
        <v>0</v>
      </c>
      <c r="K220" s="35">
        <v>1</v>
      </c>
      <c r="L220" s="30" t="s">
        <v>638</v>
      </c>
      <c r="M220" s="29" t="s">
        <v>288</v>
      </c>
      <c r="N220" s="30" t="s">
        <v>0</v>
      </c>
    </row>
    <row r="221" spans="2:14" s="1" customFormat="1" ht="84" customHeight="1" x14ac:dyDescent="0.3">
      <c r="B221" s="46">
        <v>488</v>
      </c>
      <c r="C221" s="45">
        <v>5032</v>
      </c>
      <c r="D221" s="28" t="s">
        <v>661</v>
      </c>
      <c r="E221" s="30" t="s">
        <v>84</v>
      </c>
      <c r="F221" s="30" t="s">
        <v>367</v>
      </c>
      <c r="G221" s="30" t="s">
        <v>368</v>
      </c>
      <c r="H221" s="31" t="s">
        <v>662</v>
      </c>
      <c r="I221" s="32" t="s">
        <v>10</v>
      </c>
      <c r="J221" s="16">
        <v>0</v>
      </c>
      <c r="K221" s="35">
        <v>1</v>
      </c>
      <c r="L221" s="30" t="s">
        <v>638</v>
      </c>
      <c r="M221" s="29" t="s">
        <v>288</v>
      </c>
      <c r="N221" s="30" t="s">
        <v>0</v>
      </c>
    </row>
    <row r="222" spans="2:14" s="1" customFormat="1" ht="72" customHeight="1" x14ac:dyDescent="0.3">
      <c r="B222" s="46">
        <v>489</v>
      </c>
      <c r="C222" s="45">
        <v>5033</v>
      </c>
      <c r="D222" s="28" t="s">
        <v>663</v>
      </c>
      <c r="E222" s="29" t="s">
        <v>79</v>
      </c>
      <c r="F222" s="30" t="s">
        <v>4</v>
      </c>
      <c r="G222" s="30" t="s">
        <v>107</v>
      </c>
      <c r="H222" s="31" t="s">
        <v>664</v>
      </c>
      <c r="I222" s="32" t="s">
        <v>45</v>
      </c>
      <c r="J222" s="16">
        <v>0</v>
      </c>
      <c r="K222" s="35">
        <v>1</v>
      </c>
      <c r="L222" s="30" t="s">
        <v>638</v>
      </c>
      <c r="M222" s="29" t="s">
        <v>165</v>
      </c>
      <c r="N222" s="36" t="s">
        <v>4</v>
      </c>
    </row>
    <row r="223" spans="2:14" s="1" customFormat="1" ht="324" customHeight="1" x14ac:dyDescent="0.3">
      <c r="B223" s="46">
        <v>490</v>
      </c>
      <c r="C223" s="45">
        <f>C222+1</f>
        <v>5034</v>
      </c>
      <c r="D223" s="28" t="s">
        <v>665</v>
      </c>
      <c r="E223" s="29" t="s">
        <v>79</v>
      </c>
      <c r="F223" s="30" t="s">
        <v>4</v>
      </c>
      <c r="G223" s="30" t="s">
        <v>666</v>
      </c>
      <c r="H223" s="31" t="s">
        <v>667</v>
      </c>
      <c r="I223" s="32" t="s">
        <v>24</v>
      </c>
      <c r="J223" s="16">
        <v>346154</v>
      </c>
      <c r="K223" s="35">
        <v>1</v>
      </c>
      <c r="L223" s="30" t="s">
        <v>638</v>
      </c>
      <c r="M223" s="29" t="s">
        <v>235</v>
      </c>
      <c r="N223" s="36" t="s">
        <v>4</v>
      </c>
    </row>
    <row r="224" spans="2:14" s="1" customFormat="1" ht="120" customHeight="1" x14ac:dyDescent="0.3">
      <c r="B224" s="46">
        <v>491</v>
      </c>
      <c r="C224" s="45">
        <f>C223+1</f>
        <v>5035</v>
      </c>
      <c r="D224" s="28" t="s">
        <v>668</v>
      </c>
      <c r="E224" s="29" t="s">
        <v>79</v>
      </c>
      <c r="F224" s="30" t="s">
        <v>4</v>
      </c>
      <c r="G224" s="30" t="s">
        <v>107</v>
      </c>
      <c r="H224" s="31" t="s">
        <v>669</v>
      </c>
      <c r="I224" s="32" t="s">
        <v>59</v>
      </c>
      <c r="J224" s="16">
        <v>0</v>
      </c>
      <c r="K224" s="35">
        <v>1</v>
      </c>
      <c r="L224" s="30" t="s">
        <v>638</v>
      </c>
      <c r="M224" s="29" t="s">
        <v>165</v>
      </c>
      <c r="N224" s="36" t="s">
        <v>4</v>
      </c>
    </row>
    <row r="225" spans="2:14" s="1" customFormat="1" ht="132" customHeight="1" x14ac:dyDescent="0.3">
      <c r="B225" s="46">
        <v>493</v>
      </c>
      <c r="C225" s="45">
        <v>5037</v>
      </c>
      <c r="D225" s="28" t="s">
        <v>670</v>
      </c>
      <c r="E225" s="29" t="s">
        <v>79</v>
      </c>
      <c r="F225" s="30" t="s">
        <v>4</v>
      </c>
      <c r="G225" s="30" t="s">
        <v>107</v>
      </c>
      <c r="H225" s="31" t="s">
        <v>671</v>
      </c>
      <c r="I225" s="32" t="s">
        <v>59</v>
      </c>
      <c r="J225" s="16">
        <v>0</v>
      </c>
      <c r="K225" s="35">
        <v>1</v>
      </c>
      <c r="L225" s="30" t="s">
        <v>672</v>
      </c>
      <c r="M225" s="29" t="s">
        <v>165</v>
      </c>
      <c r="N225" s="36" t="s">
        <v>4</v>
      </c>
    </row>
    <row r="226" spans="2:14" s="1" customFormat="1" ht="120" customHeight="1" x14ac:dyDescent="0.3">
      <c r="B226" s="46">
        <v>494</v>
      </c>
      <c r="C226" s="45">
        <v>5038</v>
      </c>
      <c r="D226" s="28" t="s">
        <v>673</v>
      </c>
      <c r="E226" s="29" t="s">
        <v>79</v>
      </c>
      <c r="F226" s="30" t="s">
        <v>4</v>
      </c>
      <c r="G226" s="30" t="s">
        <v>107</v>
      </c>
      <c r="H226" s="31" t="s">
        <v>674</v>
      </c>
      <c r="I226" s="32" t="s">
        <v>59</v>
      </c>
      <c r="J226" s="16">
        <v>0</v>
      </c>
      <c r="K226" s="35">
        <v>1</v>
      </c>
      <c r="L226" s="30" t="s">
        <v>672</v>
      </c>
      <c r="M226" s="29" t="s">
        <v>165</v>
      </c>
      <c r="N226" s="36" t="s">
        <v>4</v>
      </c>
    </row>
    <row r="227" spans="2:14" s="1" customFormat="1" ht="108" customHeight="1" x14ac:dyDescent="0.3">
      <c r="B227" s="46">
        <v>495</v>
      </c>
      <c r="C227" s="45">
        <v>5039</v>
      </c>
      <c r="D227" s="28" t="s">
        <v>675</v>
      </c>
      <c r="E227" s="29" t="s">
        <v>79</v>
      </c>
      <c r="F227" s="30" t="s">
        <v>4</v>
      </c>
      <c r="G227" s="30" t="s">
        <v>107</v>
      </c>
      <c r="H227" s="31" t="s">
        <v>676</v>
      </c>
      <c r="I227" s="32" t="s">
        <v>52</v>
      </c>
      <c r="J227" s="16">
        <v>0</v>
      </c>
      <c r="K227" s="35">
        <v>1</v>
      </c>
      <c r="L227" s="30" t="s">
        <v>638</v>
      </c>
      <c r="M227" s="29" t="s">
        <v>165</v>
      </c>
      <c r="N227" s="36" t="s">
        <v>4</v>
      </c>
    </row>
    <row r="228" spans="2:14" s="1" customFormat="1" ht="108" customHeight="1" x14ac:dyDescent="0.3">
      <c r="B228" s="46">
        <v>496</v>
      </c>
      <c r="C228" s="45">
        <f t="shared" ref="C228:C248" si="0">C227+1</f>
        <v>5040</v>
      </c>
      <c r="D228" s="28" t="s">
        <v>677</v>
      </c>
      <c r="E228" s="29" t="s">
        <v>79</v>
      </c>
      <c r="F228" s="30" t="s">
        <v>4</v>
      </c>
      <c r="G228" s="30" t="s">
        <v>107</v>
      </c>
      <c r="H228" s="31" t="s">
        <v>678</v>
      </c>
      <c r="I228" s="32" t="s">
        <v>52</v>
      </c>
      <c r="J228" s="16">
        <v>0</v>
      </c>
      <c r="K228" s="35">
        <v>1</v>
      </c>
      <c r="L228" s="30" t="s">
        <v>679</v>
      </c>
      <c r="M228" s="29" t="s">
        <v>165</v>
      </c>
      <c r="N228" s="36" t="s">
        <v>4</v>
      </c>
    </row>
    <row r="229" spans="2:14" s="1" customFormat="1" ht="108" customHeight="1" x14ac:dyDescent="0.3">
      <c r="B229" s="46">
        <v>497</v>
      </c>
      <c r="C229" s="45">
        <f t="shared" si="0"/>
        <v>5041</v>
      </c>
      <c r="D229" s="28" t="s">
        <v>680</v>
      </c>
      <c r="E229" s="29" t="s">
        <v>79</v>
      </c>
      <c r="F229" s="30" t="s">
        <v>4</v>
      </c>
      <c r="G229" s="30" t="s">
        <v>107</v>
      </c>
      <c r="H229" s="31" t="s">
        <v>681</v>
      </c>
      <c r="I229" s="32" t="s">
        <v>52</v>
      </c>
      <c r="J229" s="16">
        <v>0</v>
      </c>
      <c r="K229" s="35">
        <v>1</v>
      </c>
      <c r="L229" s="30" t="s">
        <v>679</v>
      </c>
      <c r="M229" s="29" t="s">
        <v>165</v>
      </c>
      <c r="N229" s="36" t="s">
        <v>4</v>
      </c>
    </row>
    <row r="230" spans="2:14" s="1" customFormat="1" ht="336" customHeight="1" x14ac:dyDescent="0.3">
      <c r="B230" s="47">
        <v>498</v>
      </c>
      <c r="C230" s="48">
        <f t="shared" si="0"/>
        <v>5042</v>
      </c>
      <c r="D230" s="28" t="s">
        <v>682</v>
      </c>
      <c r="E230" s="49" t="s">
        <v>80</v>
      </c>
      <c r="F230" s="49" t="s">
        <v>142</v>
      </c>
      <c r="G230" s="49" t="s">
        <v>683</v>
      </c>
      <c r="H230" s="49" t="s">
        <v>684</v>
      </c>
      <c r="I230" s="50" t="s">
        <v>32</v>
      </c>
      <c r="J230" s="51">
        <v>1524000</v>
      </c>
      <c r="K230" s="52">
        <v>1</v>
      </c>
      <c r="L230" s="30"/>
      <c r="M230" s="30"/>
      <c r="N230" s="53" t="s">
        <v>4</v>
      </c>
    </row>
    <row r="231" spans="2:14" s="1" customFormat="1" ht="48" customHeight="1" x14ac:dyDescent="0.3">
      <c r="B231" s="46">
        <v>499</v>
      </c>
      <c r="C231" s="45">
        <f t="shared" si="0"/>
        <v>5043</v>
      </c>
      <c r="D231" s="28" t="s">
        <v>685</v>
      </c>
      <c r="E231" s="30" t="s">
        <v>84</v>
      </c>
      <c r="F231" s="30" t="s">
        <v>400</v>
      </c>
      <c r="G231" s="30" t="s">
        <v>449</v>
      </c>
      <c r="H231" s="31" t="s">
        <v>686</v>
      </c>
      <c r="I231" s="32" t="s">
        <v>10</v>
      </c>
      <c r="J231" s="16">
        <v>0</v>
      </c>
      <c r="K231" s="35">
        <v>1</v>
      </c>
      <c r="L231" s="30" t="s">
        <v>638</v>
      </c>
      <c r="M231" s="29" t="s">
        <v>288</v>
      </c>
      <c r="N231" s="30" t="s">
        <v>0</v>
      </c>
    </row>
    <row r="232" spans="2:14" s="1" customFormat="1" ht="48" customHeight="1" x14ac:dyDescent="0.3">
      <c r="B232" s="46">
        <v>500</v>
      </c>
      <c r="C232" s="45">
        <f t="shared" si="0"/>
        <v>5044</v>
      </c>
      <c r="D232" s="28" t="s">
        <v>687</v>
      </c>
      <c r="E232" s="30" t="s">
        <v>74</v>
      </c>
      <c r="F232" s="30" t="s">
        <v>285</v>
      </c>
      <c r="G232" s="30" t="s">
        <v>286</v>
      </c>
      <c r="H232" s="31" t="s">
        <v>688</v>
      </c>
      <c r="I232" s="32" t="s">
        <v>54</v>
      </c>
      <c r="J232" s="16">
        <v>0</v>
      </c>
      <c r="K232" s="35">
        <v>1</v>
      </c>
      <c r="L232" s="30" t="s">
        <v>679</v>
      </c>
      <c r="M232" s="29" t="s">
        <v>288</v>
      </c>
      <c r="N232" s="30" t="s">
        <v>0</v>
      </c>
    </row>
    <row r="233" spans="2:14" s="1" customFormat="1" ht="48" customHeight="1" x14ac:dyDescent="0.3">
      <c r="B233" s="46">
        <v>501</v>
      </c>
      <c r="C233" s="45">
        <f t="shared" si="0"/>
        <v>5045</v>
      </c>
      <c r="D233" s="28" t="s">
        <v>689</v>
      </c>
      <c r="E233" s="30" t="s">
        <v>74</v>
      </c>
      <c r="F233" s="30" t="s">
        <v>285</v>
      </c>
      <c r="G233" s="30" t="s">
        <v>286</v>
      </c>
      <c r="H233" s="31" t="s">
        <v>690</v>
      </c>
      <c r="I233" s="32" t="s">
        <v>54</v>
      </c>
      <c r="J233" s="16">
        <v>0</v>
      </c>
      <c r="K233" s="35">
        <v>1</v>
      </c>
      <c r="L233" s="30" t="s">
        <v>672</v>
      </c>
      <c r="M233" s="29" t="s">
        <v>288</v>
      </c>
      <c r="N233" s="30" t="s">
        <v>0</v>
      </c>
    </row>
    <row r="234" spans="2:14" s="1" customFormat="1" ht="180" customHeight="1" x14ac:dyDescent="0.3">
      <c r="B234" s="46">
        <v>502</v>
      </c>
      <c r="C234" s="45">
        <f t="shared" si="0"/>
        <v>5046</v>
      </c>
      <c r="D234" s="28" t="s">
        <v>691</v>
      </c>
      <c r="E234" s="29" t="s">
        <v>79</v>
      </c>
      <c r="F234" s="30" t="s">
        <v>4</v>
      </c>
      <c r="G234" s="30" t="s">
        <v>107</v>
      </c>
      <c r="H234" s="31" t="s">
        <v>692</v>
      </c>
      <c r="I234" s="32" t="s">
        <v>58</v>
      </c>
      <c r="J234" s="16">
        <v>0</v>
      </c>
      <c r="K234" s="35">
        <v>1</v>
      </c>
      <c r="L234" s="30" t="s">
        <v>638</v>
      </c>
      <c r="M234" s="29" t="s">
        <v>165</v>
      </c>
      <c r="N234" s="36" t="s">
        <v>4</v>
      </c>
    </row>
    <row r="235" spans="2:14" s="1" customFormat="1" ht="72" customHeight="1" x14ac:dyDescent="0.3">
      <c r="B235" s="46">
        <v>503</v>
      </c>
      <c r="C235" s="45">
        <f t="shared" si="0"/>
        <v>5047</v>
      </c>
      <c r="D235" s="28" t="s">
        <v>693</v>
      </c>
      <c r="E235" s="29" t="s">
        <v>79</v>
      </c>
      <c r="F235" s="30" t="s">
        <v>4</v>
      </c>
      <c r="G235" s="30" t="s">
        <v>107</v>
      </c>
      <c r="H235" s="31" t="s">
        <v>694</v>
      </c>
      <c r="I235" s="32" t="s">
        <v>57</v>
      </c>
      <c r="J235" s="16">
        <v>0</v>
      </c>
      <c r="K235" s="35">
        <v>1</v>
      </c>
      <c r="L235" s="30" t="s">
        <v>695</v>
      </c>
      <c r="M235" s="29" t="s">
        <v>165</v>
      </c>
      <c r="N235" s="36" t="s">
        <v>4</v>
      </c>
    </row>
    <row r="236" spans="2:14" s="1" customFormat="1" ht="144" customHeight="1" x14ac:dyDescent="0.3">
      <c r="B236" s="46">
        <v>504</v>
      </c>
      <c r="C236" s="45">
        <f t="shared" si="0"/>
        <v>5048</v>
      </c>
      <c r="D236" s="28" t="s">
        <v>696</v>
      </c>
      <c r="E236" s="29" t="s">
        <v>79</v>
      </c>
      <c r="F236" s="30" t="s">
        <v>4</v>
      </c>
      <c r="G236" s="30" t="s">
        <v>107</v>
      </c>
      <c r="H236" s="31" t="s">
        <v>697</v>
      </c>
      <c r="I236" s="32" t="s">
        <v>53</v>
      </c>
      <c r="J236" s="16">
        <v>0</v>
      </c>
      <c r="K236" s="35">
        <v>1</v>
      </c>
      <c r="L236" s="30" t="s">
        <v>695</v>
      </c>
      <c r="M236" s="29" t="s">
        <v>165</v>
      </c>
      <c r="N236" s="36" t="s">
        <v>4</v>
      </c>
    </row>
    <row r="237" spans="2:14" s="1" customFormat="1" ht="72" customHeight="1" x14ac:dyDescent="0.3">
      <c r="B237" s="46">
        <v>505</v>
      </c>
      <c r="C237" s="45">
        <f t="shared" si="0"/>
        <v>5049</v>
      </c>
      <c r="D237" s="28" t="s">
        <v>698</v>
      </c>
      <c r="E237" s="29" t="s">
        <v>79</v>
      </c>
      <c r="F237" s="30" t="s">
        <v>4</v>
      </c>
      <c r="G237" s="30" t="s">
        <v>107</v>
      </c>
      <c r="H237" s="31" t="s">
        <v>699</v>
      </c>
      <c r="I237" s="32" t="s">
        <v>36</v>
      </c>
      <c r="J237" s="16">
        <v>0</v>
      </c>
      <c r="K237" s="35">
        <v>1</v>
      </c>
      <c r="L237" s="30" t="s">
        <v>700</v>
      </c>
      <c r="M237" s="29" t="s">
        <v>165</v>
      </c>
      <c r="N237" s="36" t="s">
        <v>4</v>
      </c>
    </row>
    <row r="238" spans="2:14" s="1" customFormat="1" ht="204" customHeight="1" x14ac:dyDescent="0.3">
      <c r="B238" s="46">
        <v>506</v>
      </c>
      <c r="C238" s="45">
        <f t="shared" si="0"/>
        <v>5050</v>
      </c>
      <c r="D238" s="28" t="s">
        <v>701</v>
      </c>
      <c r="E238" s="29" t="s">
        <v>79</v>
      </c>
      <c r="F238" s="30" t="s">
        <v>4</v>
      </c>
      <c r="G238" s="30" t="s">
        <v>107</v>
      </c>
      <c r="H238" s="31" t="s">
        <v>702</v>
      </c>
      <c r="I238" s="32" t="s">
        <v>47</v>
      </c>
      <c r="J238" s="16">
        <v>0</v>
      </c>
      <c r="K238" s="35">
        <v>1</v>
      </c>
      <c r="L238" s="30" t="s">
        <v>638</v>
      </c>
      <c r="M238" s="29" t="s">
        <v>165</v>
      </c>
      <c r="N238" s="36" t="s">
        <v>4</v>
      </c>
    </row>
    <row r="239" spans="2:14" s="1" customFormat="1" ht="48" customHeight="1" x14ac:dyDescent="0.3">
      <c r="B239" s="46">
        <v>507</v>
      </c>
      <c r="C239" s="45">
        <f t="shared" si="0"/>
        <v>5051</v>
      </c>
      <c r="D239" s="28" t="s">
        <v>703</v>
      </c>
      <c r="E239" s="30" t="s">
        <v>74</v>
      </c>
      <c r="F239" s="30" t="s">
        <v>285</v>
      </c>
      <c r="G239" s="30" t="s">
        <v>286</v>
      </c>
      <c r="H239" s="31" t="s">
        <v>704</v>
      </c>
      <c r="I239" s="32" t="s">
        <v>54</v>
      </c>
      <c r="J239" s="16">
        <v>0</v>
      </c>
      <c r="K239" s="35">
        <v>1</v>
      </c>
      <c r="L239" s="30" t="s">
        <v>679</v>
      </c>
      <c r="M239" s="29" t="s">
        <v>288</v>
      </c>
      <c r="N239" s="30" t="s">
        <v>0</v>
      </c>
    </row>
    <row r="240" spans="2:14" s="1" customFormat="1" ht="180" customHeight="1" x14ac:dyDescent="0.3">
      <c r="B240" s="46">
        <v>508</v>
      </c>
      <c r="C240" s="45">
        <f t="shared" si="0"/>
        <v>5052</v>
      </c>
      <c r="D240" s="28" t="s">
        <v>705</v>
      </c>
      <c r="E240" s="29" t="s">
        <v>79</v>
      </c>
      <c r="F240" s="30" t="s">
        <v>4</v>
      </c>
      <c r="G240" s="30" t="s">
        <v>107</v>
      </c>
      <c r="H240" s="31" t="s">
        <v>706</v>
      </c>
      <c r="I240" s="32" t="s">
        <v>51</v>
      </c>
      <c r="J240" s="16">
        <v>0</v>
      </c>
      <c r="K240" s="35">
        <v>1</v>
      </c>
      <c r="L240" s="30" t="s">
        <v>638</v>
      </c>
      <c r="M240" s="29" t="s">
        <v>165</v>
      </c>
      <c r="N240" s="36" t="s">
        <v>4</v>
      </c>
    </row>
    <row r="241" spans="2:42" s="3" customFormat="1" ht="144" customHeight="1" x14ac:dyDescent="0.3">
      <c r="B241" s="46">
        <v>509</v>
      </c>
      <c r="C241" s="45">
        <f t="shared" si="0"/>
        <v>5053</v>
      </c>
      <c r="D241" s="28" t="s">
        <v>707</v>
      </c>
      <c r="E241" s="29" t="s">
        <v>79</v>
      </c>
      <c r="F241" s="30" t="s">
        <v>4</v>
      </c>
      <c r="G241" s="30" t="s">
        <v>107</v>
      </c>
      <c r="H241" s="31" t="s">
        <v>708</v>
      </c>
      <c r="I241" s="32" t="s">
        <v>59</v>
      </c>
      <c r="J241" s="16">
        <v>0</v>
      </c>
      <c r="K241" s="35">
        <v>1</v>
      </c>
      <c r="L241" s="30" t="s">
        <v>638</v>
      </c>
      <c r="M241" s="29" t="s">
        <v>165</v>
      </c>
      <c r="N241" s="36" t="s">
        <v>4</v>
      </c>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2:42" s="1" customFormat="1" ht="48" customHeight="1" x14ac:dyDescent="0.3">
      <c r="B242" s="47">
        <v>510</v>
      </c>
      <c r="C242" s="48">
        <f t="shared" si="0"/>
        <v>5054</v>
      </c>
      <c r="D242" s="28" t="s">
        <v>709</v>
      </c>
      <c r="E242" s="49" t="s">
        <v>74</v>
      </c>
      <c r="F242" s="49" t="s">
        <v>4</v>
      </c>
      <c r="G242" s="49" t="s">
        <v>630</v>
      </c>
      <c r="H242" s="49" t="s">
        <v>710</v>
      </c>
      <c r="I242" s="50" t="s">
        <v>45</v>
      </c>
      <c r="J242" s="51">
        <v>235991.29696999997</v>
      </c>
      <c r="K242" s="52">
        <v>1</v>
      </c>
      <c r="L242" s="54" t="s">
        <v>638</v>
      </c>
      <c r="M242" s="54" t="s">
        <v>165</v>
      </c>
      <c r="N242" s="55" t="s">
        <v>4</v>
      </c>
    </row>
    <row r="243" spans="2:42" s="1" customFormat="1" ht="156" customHeight="1" x14ac:dyDescent="0.3">
      <c r="B243" s="46">
        <v>511</v>
      </c>
      <c r="C243" s="45">
        <f t="shared" si="0"/>
        <v>5055</v>
      </c>
      <c r="D243" s="28" t="s">
        <v>711</v>
      </c>
      <c r="E243" s="29" t="s">
        <v>79</v>
      </c>
      <c r="F243" s="30" t="s">
        <v>4</v>
      </c>
      <c r="G243" s="30" t="s">
        <v>666</v>
      </c>
      <c r="H243" s="31" t="s">
        <v>712</v>
      </c>
      <c r="I243" s="32" t="s">
        <v>24</v>
      </c>
      <c r="J243" s="16">
        <v>448718</v>
      </c>
      <c r="K243" s="35">
        <v>1</v>
      </c>
      <c r="L243" s="30" t="s">
        <v>638</v>
      </c>
      <c r="M243" s="29" t="s">
        <v>235</v>
      </c>
      <c r="N243" s="36" t="s">
        <v>4</v>
      </c>
    </row>
    <row r="244" spans="2:42" s="1" customFormat="1" ht="36" customHeight="1" x14ac:dyDescent="0.3">
      <c r="B244" s="46">
        <v>512</v>
      </c>
      <c r="C244" s="45">
        <f t="shared" si="0"/>
        <v>5056</v>
      </c>
      <c r="D244" s="28" t="s">
        <v>713</v>
      </c>
      <c r="E244" s="30" t="s">
        <v>82</v>
      </c>
      <c r="F244" s="30" t="s">
        <v>174</v>
      </c>
      <c r="G244" s="30" t="s">
        <v>617</v>
      </c>
      <c r="H244" s="31" t="s">
        <v>714</v>
      </c>
      <c r="I244" s="32" t="s">
        <v>10</v>
      </c>
      <c r="J244" s="16">
        <v>458380</v>
      </c>
      <c r="K244" s="35">
        <v>1</v>
      </c>
      <c r="L244" s="30" t="s">
        <v>638</v>
      </c>
      <c r="M244" s="29" t="s">
        <v>235</v>
      </c>
      <c r="N244" s="36" t="s">
        <v>4</v>
      </c>
    </row>
    <row r="245" spans="2:42" s="1" customFormat="1" ht="192" customHeight="1" x14ac:dyDescent="0.3">
      <c r="B245" s="46">
        <v>513</v>
      </c>
      <c r="C245" s="45">
        <f t="shared" si="0"/>
        <v>5057</v>
      </c>
      <c r="D245" s="28" t="s">
        <v>715</v>
      </c>
      <c r="E245" s="29" t="s">
        <v>79</v>
      </c>
      <c r="F245" s="30" t="s">
        <v>4</v>
      </c>
      <c r="G245" s="30" t="s">
        <v>107</v>
      </c>
      <c r="H245" s="31" t="s">
        <v>716</v>
      </c>
      <c r="I245" s="32" t="s">
        <v>51</v>
      </c>
      <c r="J245" s="16">
        <v>0</v>
      </c>
      <c r="K245" s="35">
        <v>1</v>
      </c>
      <c r="L245" s="30" t="s">
        <v>638</v>
      </c>
      <c r="M245" s="29" t="s">
        <v>165</v>
      </c>
      <c r="N245" s="36" t="s">
        <v>4</v>
      </c>
    </row>
    <row r="246" spans="2:42" s="1" customFormat="1" ht="156" customHeight="1" x14ac:dyDescent="0.3">
      <c r="B246" s="46">
        <v>514</v>
      </c>
      <c r="C246" s="45">
        <f t="shared" si="0"/>
        <v>5058</v>
      </c>
      <c r="D246" s="28" t="s">
        <v>717</v>
      </c>
      <c r="E246" s="29" t="s">
        <v>79</v>
      </c>
      <c r="F246" s="30" t="s">
        <v>4</v>
      </c>
      <c r="G246" s="30" t="s">
        <v>107</v>
      </c>
      <c r="H246" s="31" t="s">
        <v>718</v>
      </c>
      <c r="I246" s="32" t="s">
        <v>47</v>
      </c>
      <c r="J246" s="16">
        <v>0</v>
      </c>
      <c r="K246" s="35">
        <v>1</v>
      </c>
      <c r="L246" s="30" t="s">
        <v>638</v>
      </c>
      <c r="M246" s="29" t="s">
        <v>165</v>
      </c>
      <c r="N246" s="36" t="s">
        <v>4</v>
      </c>
    </row>
    <row r="247" spans="2:42" s="1" customFormat="1" ht="36" customHeight="1" x14ac:dyDescent="0.3">
      <c r="B247" s="46">
        <v>515</v>
      </c>
      <c r="C247" s="45">
        <f t="shared" si="0"/>
        <v>5059</v>
      </c>
      <c r="D247" s="28" t="s">
        <v>719</v>
      </c>
      <c r="E247" s="30" t="s">
        <v>82</v>
      </c>
      <c r="F247" s="30" t="s">
        <v>174</v>
      </c>
      <c r="G247" s="30" t="s">
        <v>233</v>
      </c>
      <c r="H247" s="31" t="s">
        <v>720</v>
      </c>
      <c r="I247" s="32" t="s">
        <v>10</v>
      </c>
      <c r="J247" s="16">
        <v>500000</v>
      </c>
      <c r="K247" s="35">
        <v>1</v>
      </c>
      <c r="L247" s="30" t="s">
        <v>700</v>
      </c>
      <c r="M247" s="29" t="s">
        <v>235</v>
      </c>
      <c r="N247" s="36" t="s">
        <v>4</v>
      </c>
    </row>
    <row r="248" spans="2:42" s="1" customFormat="1" ht="48" customHeight="1" x14ac:dyDescent="0.3">
      <c r="B248" s="46">
        <v>516</v>
      </c>
      <c r="C248" s="45">
        <f t="shared" si="0"/>
        <v>5060</v>
      </c>
      <c r="D248" s="28" t="s">
        <v>721</v>
      </c>
      <c r="E248" s="30" t="s">
        <v>85</v>
      </c>
      <c r="F248" s="30" t="s">
        <v>16</v>
      </c>
      <c r="G248" s="30" t="s">
        <v>722</v>
      </c>
      <c r="H248" s="31" t="s">
        <v>723</v>
      </c>
      <c r="I248" s="32" t="s">
        <v>46</v>
      </c>
      <c r="J248" s="16">
        <v>0</v>
      </c>
      <c r="K248" s="35">
        <v>1</v>
      </c>
      <c r="L248" s="30" t="s">
        <v>700</v>
      </c>
      <c r="M248" s="29" t="s">
        <v>288</v>
      </c>
      <c r="N248" s="36" t="s">
        <v>0</v>
      </c>
    </row>
    <row r="249" spans="2:42" s="1" customFormat="1" ht="60" customHeight="1" x14ac:dyDescent="0.3">
      <c r="B249" s="46">
        <v>518</v>
      </c>
      <c r="C249" s="45">
        <v>5062</v>
      </c>
      <c r="D249" s="28" t="s">
        <v>724</v>
      </c>
      <c r="E249" s="30" t="s">
        <v>85</v>
      </c>
      <c r="F249" s="36" t="s">
        <v>8</v>
      </c>
      <c r="G249" s="30" t="s">
        <v>725</v>
      </c>
      <c r="H249" s="31" t="s">
        <v>21</v>
      </c>
      <c r="I249" s="32" t="s">
        <v>46</v>
      </c>
      <c r="J249" s="16">
        <v>0</v>
      </c>
      <c r="K249" s="35">
        <v>1</v>
      </c>
      <c r="L249" s="30"/>
      <c r="M249" s="30"/>
      <c r="N249" s="30" t="s">
        <v>5</v>
      </c>
    </row>
    <row r="250" spans="2:42" s="1" customFormat="1" ht="300" customHeight="1" x14ac:dyDescent="0.3">
      <c r="B250" s="46">
        <v>521</v>
      </c>
      <c r="C250" s="45">
        <v>5065</v>
      </c>
      <c r="D250" s="28" t="s">
        <v>726</v>
      </c>
      <c r="E250" s="30" t="s">
        <v>83</v>
      </c>
      <c r="F250" s="30" t="s">
        <v>727</v>
      </c>
      <c r="G250" s="30" t="s">
        <v>728</v>
      </c>
      <c r="H250" s="32" t="s">
        <v>729</v>
      </c>
      <c r="I250" s="32" t="s">
        <v>33</v>
      </c>
      <c r="J250" s="16">
        <v>549000</v>
      </c>
      <c r="K250" s="35">
        <v>1</v>
      </c>
      <c r="L250" s="30" t="s">
        <v>700</v>
      </c>
      <c r="M250" s="44" t="s">
        <v>165</v>
      </c>
      <c r="N250" s="44" t="s">
        <v>4</v>
      </c>
    </row>
    <row r="251" spans="2:42" s="1" customFormat="1" ht="36" x14ac:dyDescent="0.3">
      <c r="B251" s="46">
        <v>522</v>
      </c>
      <c r="C251" s="45">
        <f>C250+1</f>
        <v>5066</v>
      </c>
      <c r="D251" s="28" t="s">
        <v>730</v>
      </c>
      <c r="E251" s="30" t="s">
        <v>79</v>
      </c>
      <c r="F251" s="30" t="s">
        <v>731</v>
      </c>
      <c r="G251" s="30" t="s">
        <v>732</v>
      </c>
      <c r="H251" s="31" t="s">
        <v>733</v>
      </c>
      <c r="I251" s="32" t="s">
        <v>38</v>
      </c>
      <c r="J251" s="16">
        <v>270149</v>
      </c>
      <c r="K251" s="35">
        <v>1</v>
      </c>
      <c r="L251" s="54" t="s">
        <v>197</v>
      </c>
      <c r="M251" s="36"/>
      <c r="N251" s="44" t="s">
        <v>4</v>
      </c>
    </row>
    <row r="252" spans="2:42" s="1" customFormat="1" ht="120" x14ac:dyDescent="0.3">
      <c r="B252" s="46">
        <v>525</v>
      </c>
      <c r="C252" s="45">
        <v>6002</v>
      </c>
      <c r="D252" s="28" t="s">
        <v>734</v>
      </c>
      <c r="E252" s="29" t="s">
        <v>79</v>
      </c>
      <c r="F252" s="30" t="s">
        <v>4</v>
      </c>
      <c r="G252" s="30" t="s">
        <v>107</v>
      </c>
      <c r="H252" s="31" t="s">
        <v>735</v>
      </c>
      <c r="I252" s="32" t="s">
        <v>58</v>
      </c>
      <c r="J252" s="16">
        <v>0</v>
      </c>
      <c r="K252" s="35">
        <v>1</v>
      </c>
      <c r="L252" s="29" t="s">
        <v>197</v>
      </c>
      <c r="M252" s="36"/>
      <c r="N252" s="36" t="s">
        <v>4</v>
      </c>
    </row>
    <row r="253" spans="2:42" s="1" customFormat="1" ht="48" x14ac:dyDescent="0.3">
      <c r="B253" s="46">
        <v>527</v>
      </c>
      <c r="C253" s="45">
        <v>6003</v>
      </c>
      <c r="D253" s="28" t="s">
        <v>736</v>
      </c>
      <c r="E253" s="30" t="s">
        <v>83</v>
      </c>
      <c r="F253" s="30" t="s">
        <v>136</v>
      </c>
      <c r="G253" s="30" t="s">
        <v>737</v>
      </c>
      <c r="H253" s="31" t="s">
        <v>738</v>
      </c>
      <c r="I253" s="32" t="s">
        <v>31</v>
      </c>
      <c r="J253" s="16">
        <v>0</v>
      </c>
      <c r="K253" s="35">
        <v>1</v>
      </c>
      <c r="L253" s="30" t="s">
        <v>117</v>
      </c>
      <c r="M253" s="29" t="s">
        <v>288</v>
      </c>
      <c r="N253" s="36" t="s">
        <v>0</v>
      </c>
    </row>
    <row r="254" spans="2:42" s="1" customFormat="1" ht="48" x14ac:dyDescent="0.3">
      <c r="B254" s="46">
        <v>528</v>
      </c>
      <c r="C254" s="45">
        <v>6008</v>
      </c>
      <c r="D254" s="28" t="s">
        <v>739</v>
      </c>
      <c r="E254" s="30" t="s">
        <v>83</v>
      </c>
      <c r="F254" s="30" t="s">
        <v>139</v>
      </c>
      <c r="G254" s="30" t="s">
        <v>737</v>
      </c>
      <c r="H254" s="31" t="s">
        <v>740</v>
      </c>
      <c r="I254" s="32" t="s">
        <v>31</v>
      </c>
      <c r="J254" s="16">
        <v>0</v>
      </c>
      <c r="K254" s="35">
        <v>1</v>
      </c>
      <c r="L254" s="30" t="s">
        <v>117</v>
      </c>
      <c r="M254" s="29" t="s">
        <v>288</v>
      </c>
      <c r="N254" s="36" t="s">
        <v>0</v>
      </c>
    </row>
    <row r="255" spans="2:42" s="1" customFormat="1" ht="48" x14ac:dyDescent="0.3">
      <c r="B255" s="46">
        <v>532</v>
      </c>
      <c r="C255" s="45">
        <f>C254+1</f>
        <v>6009</v>
      </c>
      <c r="D255" s="28" t="s">
        <v>741</v>
      </c>
      <c r="E255" s="29" t="s">
        <v>79</v>
      </c>
      <c r="F255" s="30" t="s">
        <v>4</v>
      </c>
      <c r="G255" s="30" t="s">
        <v>107</v>
      </c>
      <c r="H255" s="31" t="s">
        <v>742</v>
      </c>
      <c r="I255" s="32" t="s">
        <v>23</v>
      </c>
      <c r="J255" s="16">
        <v>0</v>
      </c>
      <c r="K255" s="35">
        <v>1</v>
      </c>
      <c r="L255" s="30" t="s">
        <v>743</v>
      </c>
      <c r="M255" s="29" t="s">
        <v>165</v>
      </c>
      <c r="N255" s="36" t="s">
        <v>4</v>
      </c>
    </row>
    <row r="256" spans="2:42" s="1" customFormat="1" ht="36" x14ac:dyDescent="0.3">
      <c r="B256" s="46">
        <v>559</v>
      </c>
      <c r="C256" s="45">
        <f>C255+1</f>
        <v>6010</v>
      </c>
      <c r="D256" s="28" t="s">
        <v>744</v>
      </c>
      <c r="E256" s="29" t="s">
        <v>79</v>
      </c>
      <c r="F256" s="30" t="s">
        <v>4</v>
      </c>
      <c r="G256" s="30" t="s">
        <v>107</v>
      </c>
      <c r="H256" s="31" t="s">
        <v>745</v>
      </c>
      <c r="I256" s="32" t="s">
        <v>23</v>
      </c>
      <c r="J256" s="16">
        <v>0</v>
      </c>
      <c r="K256" s="35">
        <v>1</v>
      </c>
      <c r="L256" s="30" t="s">
        <v>117</v>
      </c>
      <c r="M256" s="29" t="s">
        <v>165</v>
      </c>
      <c r="N256" s="36" t="s">
        <v>4</v>
      </c>
    </row>
    <row r="257" spans="2:14" s="1" customFormat="1" ht="36" x14ac:dyDescent="0.3">
      <c r="B257" s="46">
        <v>560</v>
      </c>
      <c r="C257" s="45">
        <f>C256+1</f>
        <v>6011</v>
      </c>
      <c r="D257" s="28" t="s">
        <v>746</v>
      </c>
      <c r="E257" s="29" t="s">
        <v>79</v>
      </c>
      <c r="F257" s="30" t="s">
        <v>4</v>
      </c>
      <c r="G257" s="30" t="s">
        <v>107</v>
      </c>
      <c r="H257" s="31" t="s">
        <v>747</v>
      </c>
      <c r="I257" s="32" t="s">
        <v>23</v>
      </c>
      <c r="J257" s="16">
        <v>0</v>
      </c>
      <c r="K257" s="35">
        <v>1</v>
      </c>
      <c r="L257" s="30" t="s">
        <v>117</v>
      </c>
      <c r="M257" s="29" t="s">
        <v>165</v>
      </c>
      <c r="N257" s="36" t="s">
        <v>4</v>
      </c>
    </row>
    <row r="258" spans="2:14" s="1" customFormat="1" ht="48" x14ac:dyDescent="0.3">
      <c r="B258" s="46">
        <v>561</v>
      </c>
      <c r="C258" s="45">
        <f>C257+1</f>
        <v>6012</v>
      </c>
      <c r="D258" s="28" t="s">
        <v>748</v>
      </c>
      <c r="E258" s="29" t="s">
        <v>79</v>
      </c>
      <c r="F258" s="30" t="s">
        <v>4</v>
      </c>
      <c r="G258" s="30" t="s">
        <v>107</v>
      </c>
      <c r="H258" s="31" t="s">
        <v>749</v>
      </c>
      <c r="I258" s="32" t="s">
        <v>23</v>
      </c>
      <c r="J258" s="16">
        <v>0</v>
      </c>
      <c r="K258" s="35">
        <v>1</v>
      </c>
      <c r="L258" s="30" t="s">
        <v>117</v>
      </c>
      <c r="M258" s="29" t="s">
        <v>165</v>
      </c>
      <c r="N258" s="36" t="s">
        <v>4</v>
      </c>
    </row>
    <row r="259" spans="2:14" s="1" customFormat="1" ht="24" x14ac:dyDescent="0.3">
      <c r="B259" s="46">
        <v>562</v>
      </c>
      <c r="C259" s="56">
        <v>6013</v>
      </c>
      <c r="D259" s="28" t="s">
        <v>750</v>
      </c>
      <c r="E259" s="30" t="s">
        <v>83</v>
      </c>
      <c r="F259" s="30" t="s">
        <v>751</v>
      </c>
      <c r="G259" s="30" t="s">
        <v>752</v>
      </c>
      <c r="H259" s="30" t="s">
        <v>753</v>
      </c>
      <c r="I259" s="32" t="s">
        <v>33</v>
      </c>
      <c r="J259" s="16">
        <v>1220000</v>
      </c>
      <c r="K259" s="35">
        <v>1</v>
      </c>
      <c r="L259" s="30" t="s">
        <v>117</v>
      </c>
      <c r="M259" s="33" t="s">
        <v>754</v>
      </c>
      <c r="N259" s="33" t="s">
        <v>2</v>
      </c>
    </row>
    <row r="260" spans="2:14" s="1" customFormat="1" ht="24" x14ac:dyDescent="0.3">
      <c r="B260" s="46">
        <v>564</v>
      </c>
      <c r="C260" s="45">
        <f>C259+1</f>
        <v>6014</v>
      </c>
      <c r="D260" s="28" t="s">
        <v>755</v>
      </c>
      <c r="E260" s="30" t="s">
        <v>83</v>
      </c>
      <c r="F260" s="30" t="s">
        <v>727</v>
      </c>
      <c r="G260" s="30" t="s">
        <v>728</v>
      </c>
      <c r="H260" s="33" t="s">
        <v>756</v>
      </c>
      <c r="I260" s="32" t="s">
        <v>33</v>
      </c>
      <c r="J260" s="16">
        <v>4245600</v>
      </c>
      <c r="K260" s="35">
        <v>1</v>
      </c>
      <c r="L260" s="30"/>
      <c r="M260" s="33" t="s">
        <v>165</v>
      </c>
      <c r="N260" s="33" t="s">
        <v>4</v>
      </c>
    </row>
    <row r="261" spans="2:14" s="1" customFormat="1" ht="24" x14ac:dyDescent="0.3">
      <c r="B261" s="47">
        <v>567</v>
      </c>
      <c r="C261" s="48">
        <f>C260+1</f>
        <v>6015</v>
      </c>
      <c r="D261" s="28" t="s">
        <v>757</v>
      </c>
      <c r="E261" s="49" t="s">
        <v>74</v>
      </c>
      <c r="F261" s="49" t="s">
        <v>4</v>
      </c>
      <c r="G261" s="49" t="s">
        <v>630</v>
      </c>
      <c r="H261" s="49" t="s">
        <v>758</v>
      </c>
      <c r="I261" s="50" t="s">
        <v>52</v>
      </c>
      <c r="J261" s="51">
        <v>3101070.91</v>
      </c>
      <c r="K261" s="52">
        <v>1</v>
      </c>
      <c r="L261" s="54" t="s">
        <v>759</v>
      </c>
      <c r="M261" s="54" t="s">
        <v>165</v>
      </c>
      <c r="N261" s="55" t="s">
        <v>4</v>
      </c>
    </row>
    <row r="262" spans="2:14" s="1" customFormat="1" ht="60" x14ac:dyDescent="0.3">
      <c r="B262" s="46">
        <v>568</v>
      </c>
      <c r="C262" s="45">
        <f>C261+1</f>
        <v>6016</v>
      </c>
      <c r="D262" s="28" t="s">
        <v>760</v>
      </c>
      <c r="E262" s="29" t="s">
        <v>79</v>
      </c>
      <c r="F262" s="30" t="s">
        <v>4</v>
      </c>
      <c r="G262" s="30" t="s">
        <v>666</v>
      </c>
      <c r="H262" s="31" t="s">
        <v>761</v>
      </c>
      <c r="I262" s="32" t="s">
        <v>24</v>
      </c>
      <c r="J262" s="16">
        <v>1128205</v>
      </c>
      <c r="K262" s="35">
        <v>1</v>
      </c>
      <c r="L262" s="30" t="s">
        <v>759</v>
      </c>
      <c r="M262" s="29" t="s">
        <v>235</v>
      </c>
      <c r="N262" s="36" t="s">
        <v>4</v>
      </c>
    </row>
    <row r="263" spans="2:14" s="1" customFormat="1" ht="108" x14ac:dyDescent="0.3">
      <c r="B263" s="46">
        <v>570</v>
      </c>
      <c r="C263" s="45">
        <v>6045</v>
      </c>
      <c r="D263" s="28" t="s">
        <v>762</v>
      </c>
      <c r="E263" s="29" t="s">
        <v>79</v>
      </c>
      <c r="F263" s="30" t="s">
        <v>4</v>
      </c>
      <c r="G263" s="30" t="s">
        <v>107</v>
      </c>
      <c r="H263" s="31" t="s">
        <v>763</v>
      </c>
      <c r="I263" s="32" t="s">
        <v>58</v>
      </c>
      <c r="J263" s="16">
        <v>0</v>
      </c>
      <c r="K263" s="35">
        <v>1</v>
      </c>
      <c r="L263" s="30" t="s">
        <v>759</v>
      </c>
      <c r="M263" s="29" t="s">
        <v>165</v>
      </c>
      <c r="N263" s="36" t="s">
        <v>4</v>
      </c>
    </row>
    <row r="264" spans="2:14" s="1" customFormat="1" ht="72" x14ac:dyDescent="0.3">
      <c r="B264" s="46">
        <v>571</v>
      </c>
      <c r="C264" s="45">
        <v>6046</v>
      </c>
      <c r="D264" s="28" t="s">
        <v>764</v>
      </c>
      <c r="E264" s="30" t="s">
        <v>81</v>
      </c>
      <c r="F264" s="30" t="s">
        <v>14</v>
      </c>
      <c r="G264" s="30" t="s">
        <v>597</v>
      </c>
      <c r="H264" s="31" t="s">
        <v>765</v>
      </c>
      <c r="I264" s="32" t="s">
        <v>30</v>
      </c>
      <c r="J264" s="16">
        <v>0</v>
      </c>
      <c r="K264" s="35">
        <v>1</v>
      </c>
      <c r="L264" s="30" t="s">
        <v>599</v>
      </c>
      <c r="M264" s="29" t="s">
        <v>288</v>
      </c>
      <c r="N264" s="36" t="s">
        <v>0</v>
      </c>
    </row>
    <row r="265" spans="2:14" s="1" customFormat="1" ht="48" x14ac:dyDescent="0.3">
      <c r="B265" s="46">
        <v>572</v>
      </c>
      <c r="C265" s="45">
        <f>C264+1</f>
        <v>6047</v>
      </c>
      <c r="D265" s="28" t="s">
        <v>766</v>
      </c>
      <c r="E265" s="30" t="s">
        <v>81</v>
      </c>
      <c r="F265" s="30" t="s">
        <v>17</v>
      </c>
      <c r="G265" s="30" t="s">
        <v>233</v>
      </c>
      <c r="H265" s="31" t="s">
        <v>767</v>
      </c>
      <c r="I265" s="32" t="s">
        <v>28</v>
      </c>
      <c r="J265" s="16">
        <v>1500000</v>
      </c>
      <c r="K265" s="35">
        <v>1</v>
      </c>
      <c r="L265" s="30" t="s">
        <v>759</v>
      </c>
      <c r="M265" s="29" t="s">
        <v>235</v>
      </c>
      <c r="N265" s="36" t="s">
        <v>4</v>
      </c>
    </row>
    <row r="266" spans="2:14" s="1" customFormat="1" ht="48" x14ac:dyDescent="0.3">
      <c r="B266" s="46"/>
      <c r="C266" s="45"/>
      <c r="D266" s="28" t="s">
        <v>768</v>
      </c>
      <c r="E266" s="30" t="s">
        <v>81</v>
      </c>
      <c r="F266" s="30" t="s">
        <v>3</v>
      </c>
      <c r="G266" s="30" t="s">
        <v>3</v>
      </c>
      <c r="H266" s="31" t="s">
        <v>769</v>
      </c>
      <c r="I266" s="32" t="s">
        <v>28</v>
      </c>
      <c r="J266" s="16">
        <v>182000</v>
      </c>
      <c r="K266" s="35">
        <v>1</v>
      </c>
      <c r="L266" s="30"/>
      <c r="M266" s="30" t="s">
        <v>235</v>
      </c>
      <c r="N266" s="36" t="s">
        <v>3</v>
      </c>
    </row>
    <row r="267" spans="2:14" s="1" customFormat="1" ht="48" x14ac:dyDescent="0.3">
      <c r="B267" s="46">
        <v>573</v>
      </c>
      <c r="C267" s="45">
        <v>6048</v>
      </c>
      <c r="D267" s="28" t="s">
        <v>770</v>
      </c>
      <c r="E267" s="30" t="s">
        <v>84</v>
      </c>
      <c r="F267" s="30" t="s">
        <v>367</v>
      </c>
      <c r="G267" s="30" t="s">
        <v>368</v>
      </c>
      <c r="H267" s="31" t="s">
        <v>771</v>
      </c>
      <c r="I267" s="32" t="s">
        <v>10</v>
      </c>
      <c r="J267" s="16">
        <v>0</v>
      </c>
      <c r="K267" s="35">
        <v>1</v>
      </c>
      <c r="L267" s="30" t="s">
        <v>759</v>
      </c>
      <c r="M267" s="29" t="s">
        <v>288</v>
      </c>
      <c r="N267" s="36" t="s">
        <v>0</v>
      </c>
    </row>
    <row r="268" spans="2:14" s="1" customFormat="1" ht="24" x14ac:dyDescent="0.3">
      <c r="B268" s="46">
        <v>574</v>
      </c>
      <c r="C268" s="45">
        <v>6050</v>
      </c>
      <c r="D268" s="28" t="s">
        <v>772</v>
      </c>
      <c r="E268" s="30" t="s">
        <v>74</v>
      </c>
      <c r="F268" s="30" t="s">
        <v>285</v>
      </c>
      <c r="G268" s="30" t="s">
        <v>286</v>
      </c>
      <c r="H268" s="31" t="s">
        <v>773</v>
      </c>
      <c r="I268" s="32" t="s">
        <v>54</v>
      </c>
      <c r="J268" s="16">
        <v>0</v>
      </c>
      <c r="K268" s="35">
        <v>1</v>
      </c>
      <c r="L268" s="30" t="s">
        <v>759</v>
      </c>
      <c r="M268" s="29" t="s">
        <v>288</v>
      </c>
      <c r="N268" s="30" t="s">
        <v>0</v>
      </c>
    </row>
    <row r="269" spans="2:14" s="1" customFormat="1" ht="24" x14ac:dyDescent="0.3">
      <c r="B269" s="57">
        <v>575</v>
      </c>
      <c r="C269" s="45">
        <v>6053</v>
      </c>
      <c r="D269" s="28" t="s">
        <v>774</v>
      </c>
      <c r="E269" s="30" t="s">
        <v>74</v>
      </c>
      <c r="F269" s="36" t="s">
        <v>18</v>
      </c>
      <c r="G269" s="30" t="s">
        <v>18</v>
      </c>
      <c r="H269" s="31" t="s">
        <v>775</v>
      </c>
      <c r="I269" s="32" t="s">
        <v>37</v>
      </c>
      <c r="J269" s="16">
        <v>0</v>
      </c>
      <c r="K269" s="35">
        <v>0</v>
      </c>
      <c r="L269" s="30" t="s">
        <v>759</v>
      </c>
      <c r="M269" s="30" t="s">
        <v>235</v>
      </c>
      <c r="N269" s="30" t="s">
        <v>6</v>
      </c>
    </row>
    <row r="270" spans="2:14" s="1" customFormat="1" ht="84" x14ac:dyDescent="0.3">
      <c r="B270" s="46">
        <v>576</v>
      </c>
      <c r="C270" s="45">
        <f>C269+1</f>
        <v>6054</v>
      </c>
      <c r="D270" s="28" t="s">
        <v>776</v>
      </c>
      <c r="E270" s="29" t="s">
        <v>79</v>
      </c>
      <c r="F270" s="30" t="s">
        <v>4</v>
      </c>
      <c r="G270" s="30" t="s">
        <v>107</v>
      </c>
      <c r="H270" s="31" t="s">
        <v>777</v>
      </c>
      <c r="I270" s="32" t="s">
        <v>51</v>
      </c>
      <c r="J270" s="16">
        <v>0</v>
      </c>
      <c r="K270" s="35">
        <v>1</v>
      </c>
      <c r="L270" s="30" t="s">
        <v>759</v>
      </c>
      <c r="M270" s="29" t="s">
        <v>165</v>
      </c>
      <c r="N270" s="36" t="s">
        <v>4</v>
      </c>
    </row>
    <row r="271" spans="2:14" s="1" customFormat="1" ht="120" x14ac:dyDescent="0.3">
      <c r="B271" s="46">
        <v>705</v>
      </c>
      <c r="C271" s="45">
        <v>6056</v>
      </c>
      <c r="D271" s="28" t="s">
        <v>778</v>
      </c>
      <c r="E271" s="29" t="s">
        <v>79</v>
      </c>
      <c r="F271" s="30" t="s">
        <v>4</v>
      </c>
      <c r="G271" s="30" t="s">
        <v>107</v>
      </c>
      <c r="H271" s="31" t="s">
        <v>779</v>
      </c>
      <c r="I271" s="32" t="s">
        <v>58</v>
      </c>
      <c r="J271" s="16">
        <v>0</v>
      </c>
      <c r="K271" s="35">
        <v>1</v>
      </c>
      <c r="L271" s="29" t="s">
        <v>197</v>
      </c>
      <c r="M271" s="36"/>
      <c r="N271" s="36" t="s">
        <v>4</v>
      </c>
    </row>
    <row r="272" spans="2:14" s="1" customFormat="1" ht="36" x14ac:dyDescent="0.3">
      <c r="B272" s="46">
        <v>706</v>
      </c>
      <c r="C272" s="45">
        <v>6057</v>
      </c>
      <c r="D272" s="28" t="s">
        <v>780</v>
      </c>
      <c r="E272" s="30" t="s">
        <v>83</v>
      </c>
      <c r="F272" s="30" t="s">
        <v>16</v>
      </c>
      <c r="G272" s="30" t="s">
        <v>582</v>
      </c>
      <c r="H272" s="31" t="s">
        <v>444</v>
      </c>
      <c r="I272" s="32" t="s">
        <v>31</v>
      </c>
      <c r="J272" s="16">
        <v>0</v>
      </c>
      <c r="K272" s="35">
        <v>1</v>
      </c>
      <c r="L272" s="30"/>
      <c r="M272" s="30"/>
      <c r="N272" s="30" t="s">
        <v>0</v>
      </c>
    </row>
    <row r="273" spans="2:14" s="1" customFormat="1" ht="108" x14ac:dyDescent="0.3">
      <c r="B273" s="46">
        <v>710</v>
      </c>
      <c r="C273" s="45">
        <f>C272+1</f>
        <v>6058</v>
      </c>
      <c r="D273" s="28" t="s">
        <v>781</v>
      </c>
      <c r="E273" s="29" t="s">
        <v>79</v>
      </c>
      <c r="F273" s="30" t="s">
        <v>4</v>
      </c>
      <c r="G273" s="30" t="s">
        <v>107</v>
      </c>
      <c r="H273" s="31" t="s">
        <v>782</v>
      </c>
      <c r="I273" s="32" t="s">
        <v>51</v>
      </c>
      <c r="J273" s="16">
        <v>0</v>
      </c>
      <c r="K273" s="35">
        <v>1</v>
      </c>
      <c r="L273" s="29" t="s">
        <v>197</v>
      </c>
      <c r="M273" s="36"/>
      <c r="N273" s="36" t="s">
        <v>4</v>
      </c>
    </row>
    <row r="274" spans="2:14" s="1" customFormat="1" ht="24" x14ac:dyDescent="0.3">
      <c r="B274" s="46">
        <v>714</v>
      </c>
      <c r="C274" s="56">
        <f>C273+1</f>
        <v>6059</v>
      </c>
      <c r="D274" s="28" t="s">
        <v>783</v>
      </c>
      <c r="E274" s="30" t="s">
        <v>83</v>
      </c>
      <c r="F274" s="30" t="s">
        <v>751</v>
      </c>
      <c r="G274" s="30" t="s">
        <v>752</v>
      </c>
      <c r="H274" s="30" t="s">
        <v>784</v>
      </c>
      <c r="I274" s="32" t="s">
        <v>33</v>
      </c>
      <c r="J274" s="16">
        <v>463536</v>
      </c>
      <c r="K274" s="35">
        <v>1</v>
      </c>
      <c r="L274" s="19"/>
      <c r="M274" s="19" t="s">
        <v>165</v>
      </c>
      <c r="N274" s="44" t="s">
        <v>4</v>
      </c>
    </row>
    <row r="275" spans="2:14" s="1" customFormat="1" ht="48" x14ac:dyDescent="0.3">
      <c r="B275" s="46">
        <v>715</v>
      </c>
      <c r="C275" s="45">
        <f>C274+1</f>
        <v>6060</v>
      </c>
      <c r="D275" s="28" t="s">
        <v>785</v>
      </c>
      <c r="E275" s="29" t="s">
        <v>79</v>
      </c>
      <c r="F275" s="30" t="s">
        <v>4</v>
      </c>
      <c r="G275" s="30" t="s">
        <v>107</v>
      </c>
      <c r="H275" s="31" t="s">
        <v>786</v>
      </c>
      <c r="I275" s="32" t="s">
        <v>44</v>
      </c>
      <c r="J275" s="16">
        <v>0</v>
      </c>
      <c r="K275" s="35">
        <v>1</v>
      </c>
      <c r="L275" s="19" t="s">
        <v>197</v>
      </c>
      <c r="M275" s="36"/>
      <c r="N275" s="36" t="s">
        <v>4</v>
      </c>
    </row>
    <row r="276" spans="2:14" s="1" customFormat="1" ht="24" x14ac:dyDescent="0.3">
      <c r="B276" s="46">
        <v>716</v>
      </c>
      <c r="C276" s="45">
        <v>6061</v>
      </c>
      <c r="D276" s="28" t="s">
        <v>787</v>
      </c>
      <c r="E276" s="30" t="s">
        <v>74</v>
      </c>
      <c r="F276" s="30" t="s">
        <v>285</v>
      </c>
      <c r="G276" s="30" t="s">
        <v>286</v>
      </c>
      <c r="H276" s="31" t="s">
        <v>788</v>
      </c>
      <c r="I276" s="32" t="s">
        <v>54</v>
      </c>
      <c r="J276" s="16">
        <v>0</v>
      </c>
      <c r="K276" s="35">
        <v>1</v>
      </c>
      <c r="L276" s="19"/>
      <c r="M276" s="19"/>
      <c r="N276" s="30" t="s">
        <v>0</v>
      </c>
    </row>
    <row r="277" spans="2:14" s="1" customFormat="1" ht="36" x14ac:dyDescent="0.3">
      <c r="B277" s="57">
        <v>741</v>
      </c>
      <c r="C277" s="45">
        <v>6062</v>
      </c>
      <c r="D277" s="28" t="s">
        <v>789</v>
      </c>
      <c r="E277" s="30" t="s">
        <v>74</v>
      </c>
      <c r="F277" s="30" t="s">
        <v>790</v>
      </c>
      <c r="G277" s="30" t="s">
        <v>12</v>
      </c>
      <c r="H277" s="31" t="s">
        <v>791</v>
      </c>
      <c r="I277" s="32" t="s">
        <v>37</v>
      </c>
      <c r="J277" s="16">
        <v>0</v>
      </c>
      <c r="K277" s="35">
        <v>0</v>
      </c>
      <c r="L277" s="19"/>
      <c r="M277" s="19" t="s">
        <v>235</v>
      </c>
      <c r="N277" s="30" t="s">
        <v>2</v>
      </c>
    </row>
    <row r="278" spans="2:14" s="1" customFormat="1" ht="36" x14ac:dyDescent="0.3">
      <c r="B278" s="46">
        <v>745</v>
      </c>
      <c r="C278" s="45">
        <v>9004</v>
      </c>
      <c r="D278" s="28" t="s">
        <v>792</v>
      </c>
      <c r="E278" s="30" t="s">
        <v>84</v>
      </c>
      <c r="F278" s="30" t="s">
        <v>367</v>
      </c>
      <c r="G278" s="30" t="s">
        <v>368</v>
      </c>
      <c r="H278" s="31" t="s">
        <v>793</v>
      </c>
      <c r="I278" s="32" t="s">
        <v>10</v>
      </c>
      <c r="J278" s="16">
        <v>0</v>
      </c>
      <c r="K278" s="35">
        <v>1</v>
      </c>
      <c r="L278" s="19"/>
      <c r="M278" s="19"/>
      <c r="N278" s="30" t="s">
        <v>0</v>
      </c>
    </row>
    <row r="279" spans="2:14" s="1" customFormat="1" ht="24" x14ac:dyDescent="0.3">
      <c r="B279" s="47">
        <v>751</v>
      </c>
      <c r="C279" s="48">
        <f>C278+1</f>
        <v>9005</v>
      </c>
      <c r="D279" s="28" t="s">
        <v>794</v>
      </c>
      <c r="E279" s="49" t="s">
        <v>74</v>
      </c>
      <c r="F279" s="49" t="s">
        <v>4</v>
      </c>
      <c r="G279" s="49" t="s">
        <v>630</v>
      </c>
      <c r="H279" s="49" t="s">
        <v>795</v>
      </c>
      <c r="I279" s="50" t="s">
        <v>25</v>
      </c>
      <c r="J279" s="51">
        <v>1496794.79</v>
      </c>
      <c r="K279" s="52">
        <v>1</v>
      </c>
      <c r="L279" s="19"/>
      <c r="M279" s="19" t="s">
        <v>165</v>
      </c>
      <c r="N279" s="54" t="s">
        <v>4</v>
      </c>
    </row>
    <row r="280" spans="2:14" s="1" customFormat="1" ht="24" x14ac:dyDescent="0.3">
      <c r="B280" s="46">
        <v>772</v>
      </c>
      <c r="C280" s="45">
        <f>C279+1</f>
        <v>9006</v>
      </c>
      <c r="D280" s="28" t="s">
        <v>797</v>
      </c>
      <c r="E280" s="30" t="s">
        <v>83</v>
      </c>
      <c r="F280" s="30" t="s">
        <v>727</v>
      </c>
      <c r="G280" s="30" t="s">
        <v>728</v>
      </c>
      <c r="H280" s="30" t="s">
        <v>798</v>
      </c>
      <c r="I280" s="32" t="s">
        <v>33</v>
      </c>
      <c r="J280" s="16">
        <v>183000</v>
      </c>
      <c r="K280" s="35">
        <v>1</v>
      </c>
      <c r="L280" s="19"/>
      <c r="M280" s="19" t="s">
        <v>165</v>
      </c>
      <c r="N280" s="33" t="s">
        <v>4</v>
      </c>
    </row>
    <row r="281" spans="2:14" s="1" customFormat="1" ht="36" x14ac:dyDescent="0.3">
      <c r="B281" s="46">
        <v>809</v>
      </c>
      <c r="C281" s="45">
        <f>C280+1</f>
        <v>9007</v>
      </c>
      <c r="D281" s="28" t="s">
        <v>799</v>
      </c>
      <c r="E281" s="30" t="s">
        <v>84</v>
      </c>
      <c r="F281" s="30" t="s">
        <v>116</v>
      </c>
      <c r="G281" s="30" t="s">
        <v>233</v>
      </c>
      <c r="H281" s="58" t="s">
        <v>800</v>
      </c>
      <c r="I281" s="32" t="s">
        <v>10</v>
      </c>
      <c r="J281" s="16">
        <v>1980000</v>
      </c>
      <c r="K281" s="35">
        <v>1</v>
      </c>
      <c r="L281" s="19"/>
      <c r="M281" s="19" t="s">
        <v>235</v>
      </c>
      <c r="N281" s="30" t="s">
        <v>4</v>
      </c>
    </row>
    <row r="282" spans="2:14" s="1" customFormat="1" ht="24" x14ac:dyDescent="0.3">
      <c r="B282" s="46">
        <v>811</v>
      </c>
      <c r="C282" s="45">
        <v>9008</v>
      </c>
      <c r="D282" s="28" t="s">
        <v>801</v>
      </c>
      <c r="E282" s="30" t="s">
        <v>85</v>
      </c>
      <c r="F282" s="36" t="s">
        <v>8</v>
      </c>
      <c r="G282" s="30" t="s">
        <v>725</v>
      </c>
      <c r="H282" s="31" t="s">
        <v>802</v>
      </c>
      <c r="I282" s="32" t="s">
        <v>46</v>
      </c>
      <c r="J282" s="16">
        <v>0</v>
      </c>
      <c r="K282" s="35">
        <v>1</v>
      </c>
      <c r="L282" s="19"/>
      <c r="M282" s="19"/>
      <c r="N282" s="30" t="s">
        <v>5</v>
      </c>
    </row>
    <row r="283" spans="2:14" s="1" customFormat="1" ht="84" x14ac:dyDescent="0.3">
      <c r="B283" s="59">
        <v>851</v>
      </c>
      <c r="C283" s="45">
        <v>9009</v>
      </c>
      <c r="D283" s="28" t="s">
        <v>803</v>
      </c>
      <c r="E283" s="30" t="s">
        <v>84</v>
      </c>
      <c r="F283" s="30" t="s">
        <v>367</v>
      </c>
      <c r="G283" s="30" t="s">
        <v>368</v>
      </c>
      <c r="H283" s="31" t="s">
        <v>804</v>
      </c>
      <c r="I283" s="32" t="s">
        <v>10</v>
      </c>
      <c r="J283" s="16">
        <v>854000</v>
      </c>
      <c r="K283" s="33">
        <v>1</v>
      </c>
      <c r="L283" s="19" t="s">
        <v>759</v>
      </c>
      <c r="M283" s="36"/>
      <c r="N283" s="30" t="s">
        <v>4</v>
      </c>
    </row>
    <row r="284" spans="2:14" s="1" customFormat="1" ht="24" x14ac:dyDescent="0.3">
      <c r="B284" s="60">
        <v>852</v>
      </c>
      <c r="C284" s="45">
        <v>9010</v>
      </c>
      <c r="D284" s="28" t="s">
        <v>805</v>
      </c>
      <c r="E284" s="30" t="s">
        <v>74</v>
      </c>
      <c r="F284" s="30" t="s">
        <v>4</v>
      </c>
      <c r="G284" s="30" t="s">
        <v>15</v>
      </c>
      <c r="H284" s="31" t="s">
        <v>807</v>
      </c>
      <c r="I284" s="32" t="s">
        <v>37</v>
      </c>
      <c r="J284" s="16">
        <v>0</v>
      </c>
      <c r="K284" s="33">
        <v>0</v>
      </c>
      <c r="L284" s="19" t="s">
        <v>808</v>
      </c>
      <c r="M284" s="19" t="s">
        <v>165</v>
      </c>
      <c r="N284" s="30" t="s">
        <v>4</v>
      </c>
    </row>
    <row r="285" spans="2:14" s="1" customFormat="1" ht="168" x14ac:dyDescent="0.3">
      <c r="B285" s="59">
        <v>853</v>
      </c>
      <c r="C285" s="45">
        <v>9011</v>
      </c>
      <c r="D285" s="28" t="s">
        <v>809</v>
      </c>
      <c r="E285" s="30" t="s">
        <v>82</v>
      </c>
      <c r="F285" s="30" t="s">
        <v>122</v>
      </c>
      <c r="G285" s="30" t="s">
        <v>233</v>
      </c>
      <c r="H285" s="31" t="s">
        <v>810</v>
      </c>
      <c r="I285" s="32" t="s">
        <v>28</v>
      </c>
      <c r="J285" s="16">
        <v>0</v>
      </c>
      <c r="K285" s="33">
        <v>1</v>
      </c>
      <c r="L285" s="19" t="s">
        <v>811</v>
      </c>
      <c r="M285" s="19" t="s">
        <v>235</v>
      </c>
      <c r="N285" s="30" t="s">
        <v>6</v>
      </c>
    </row>
    <row r="286" spans="2:14" ht="24" x14ac:dyDescent="0.35">
      <c r="B286" s="4">
        <v>854</v>
      </c>
      <c r="C286" s="56">
        <v>9012</v>
      </c>
      <c r="D286" s="33" t="s">
        <v>812</v>
      </c>
      <c r="E286" s="44" t="s">
        <v>79</v>
      </c>
      <c r="F286" s="44" t="s">
        <v>4</v>
      </c>
      <c r="G286" s="33" t="s">
        <v>107</v>
      </c>
      <c r="H286" s="33" t="s">
        <v>813</v>
      </c>
      <c r="I286" s="33" t="s">
        <v>39</v>
      </c>
      <c r="J286" s="21">
        <v>0</v>
      </c>
      <c r="K286" s="33">
        <v>0</v>
      </c>
      <c r="L286" s="19" t="s">
        <v>814</v>
      </c>
      <c r="M286" s="19"/>
      <c r="N286" s="33" t="s">
        <v>0</v>
      </c>
    </row>
    <row r="287" spans="2:14" s="1" customFormat="1" ht="24" x14ac:dyDescent="0.3">
      <c r="B287" s="61">
        <v>855</v>
      </c>
      <c r="C287" s="48">
        <f>C286+1</f>
        <v>9013</v>
      </c>
      <c r="D287" s="28" t="s">
        <v>815</v>
      </c>
      <c r="E287" s="49" t="s">
        <v>74</v>
      </c>
      <c r="F287" s="49" t="s">
        <v>4</v>
      </c>
      <c r="G287" s="49" t="s">
        <v>630</v>
      </c>
      <c r="H287" s="49" t="s">
        <v>816</v>
      </c>
      <c r="I287" s="50" t="s">
        <v>51</v>
      </c>
      <c r="J287" s="51">
        <v>2378324.8654199997</v>
      </c>
      <c r="K287" s="54">
        <v>1</v>
      </c>
      <c r="L287" s="19" t="s">
        <v>817</v>
      </c>
      <c r="M287" s="19" t="s">
        <v>165</v>
      </c>
      <c r="N287" s="54" t="s">
        <v>4</v>
      </c>
    </row>
    <row r="288" spans="2:14" s="1" customFormat="1" ht="36" x14ac:dyDescent="0.3">
      <c r="B288" s="59">
        <v>856</v>
      </c>
      <c r="C288" s="45">
        <v>9014</v>
      </c>
      <c r="D288" s="28" t="s">
        <v>818</v>
      </c>
      <c r="E288" s="30" t="s">
        <v>84</v>
      </c>
      <c r="F288" s="30" t="s">
        <v>367</v>
      </c>
      <c r="G288" s="30" t="s">
        <v>368</v>
      </c>
      <c r="H288" s="31" t="s">
        <v>819</v>
      </c>
      <c r="I288" s="32" t="s">
        <v>10</v>
      </c>
      <c r="J288" s="16">
        <v>0</v>
      </c>
      <c r="K288" s="33">
        <v>1</v>
      </c>
      <c r="L288" s="30" t="s">
        <v>820</v>
      </c>
      <c r="M288" s="29" t="s">
        <v>288</v>
      </c>
      <c r="N288" s="30" t="s">
        <v>0</v>
      </c>
    </row>
    <row r="289" spans="2:14" s="1" customFormat="1" ht="24" x14ac:dyDescent="0.3">
      <c r="B289" s="61">
        <v>858</v>
      </c>
      <c r="C289" s="48">
        <v>9015</v>
      </c>
      <c r="D289" s="28" t="s">
        <v>821</v>
      </c>
      <c r="E289" s="49" t="s">
        <v>74</v>
      </c>
      <c r="F289" s="49" t="s">
        <v>4</v>
      </c>
      <c r="G289" s="49" t="s">
        <v>630</v>
      </c>
      <c r="H289" s="49" t="s">
        <v>822</v>
      </c>
      <c r="I289" s="50" t="s">
        <v>47</v>
      </c>
      <c r="J289" s="51">
        <v>2627055.7067710101</v>
      </c>
      <c r="K289" s="54">
        <v>1</v>
      </c>
      <c r="L289" s="19" t="s">
        <v>146</v>
      </c>
      <c r="M289" s="19" t="s">
        <v>165</v>
      </c>
      <c r="N289" s="54" t="s">
        <v>4</v>
      </c>
    </row>
    <row r="290" spans="2:14" s="1" customFormat="1" ht="24" x14ac:dyDescent="0.3">
      <c r="B290" s="59">
        <v>862</v>
      </c>
      <c r="C290" s="45">
        <v>9016</v>
      </c>
      <c r="D290" s="28" t="s">
        <v>823</v>
      </c>
      <c r="E290" s="30" t="s">
        <v>83</v>
      </c>
      <c r="F290" s="30" t="s">
        <v>727</v>
      </c>
      <c r="G290" s="30" t="s">
        <v>728</v>
      </c>
      <c r="H290" s="30" t="s">
        <v>824</v>
      </c>
      <c r="I290" s="32" t="s">
        <v>33</v>
      </c>
      <c r="J290" s="16">
        <v>1069327</v>
      </c>
      <c r="K290" s="33">
        <v>1</v>
      </c>
      <c r="L290" s="19"/>
      <c r="M290" s="19" t="s">
        <v>165</v>
      </c>
      <c r="N290" s="33" t="s">
        <v>4</v>
      </c>
    </row>
    <row r="291" spans="2:14" s="1" customFormat="1" ht="24" x14ac:dyDescent="0.3">
      <c r="B291" s="61">
        <v>863</v>
      </c>
      <c r="C291" s="48">
        <v>9017</v>
      </c>
      <c r="D291" s="28" t="s">
        <v>825</v>
      </c>
      <c r="E291" s="49" t="s">
        <v>74</v>
      </c>
      <c r="F291" s="49" t="s">
        <v>4</v>
      </c>
      <c r="G291" s="49" t="s">
        <v>630</v>
      </c>
      <c r="H291" s="49" t="s">
        <v>826</v>
      </c>
      <c r="I291" s="50" t="s">
        <v>44</v>
      </c>
      <c r="J291" s="51">
        <v>2625744.6399999997</v>
      </c>
      <c r="K291" s="54">
        <v>1</v>
      </c>
      <c r="L291" s="19"/>
      <c r="M291" s="19" t="s">
        <v>165</v>
      </c>
      <c r="N291" s="54" t="s">
        <v>4</v>
      </c>
    </row>
    <row r="292" spans="2:14" s="1" customFormat="1" ht="36" x14ac:dyDescent="0.3">
      <c r="B292" s="59">
        <v>864</v>
      </c>
      <c r="C292" s="56">
        <v>9018</v>
      </c>
      <c r="D292" s="28" t="s">
        <v>827</v>
      </c>
      <c r="E292" s="30" t="s">
        <v>83</v>
      </c>
      <c r="F292" s="30" t="s">
        <v>751</v>
      </c>
      <c r="G292" s="30" t="s">
        <v>752</v>
      </c>
      <c r="H292" s="30" t="s">
        <v>828</v>
      </c>
      <c r="I292" s="32" t="s">
        <v>33</v>
      </c>
      <c r="J292" s="16">
        <v>2635078</v>
      </c>
      <c r="K292" s="33">
        <v>1</v>
      </c>
      <c r="L292" s="19"/>
      <c r="M292" s="19" t="s">
        <v>165</v>
      </c>
      <c r="N292" s="33" t="s">
        <v>4</v>
      </c>
    </row>
    <row r="293" spans="2:14" s="1" customFormat="1" ht="24" x14ac:dyDescent="0.3">
      <c r="B293" s="61">
        <v>865</v>
      </c>
      <c r="C293" s="48">
        <v>9019</v>
      </c>
      <c r="D293" s="28" t="s">
        <v>829</v>
      </c>
      <c r="E293" s="49" t="s">
        <v>74</v>
      </c>
      <c r="F293" s="49" t="s">
        <v>4</v>
      </c>
      <c r="G293" s="49" t="s">
        <v>630</v>
      </c>
      <c r="H293" s="49" t="s">
        <v>830</v>
      </c>
      <c r="I293" s="50" t="s">
        <v>43</v>
      </c>
      <c r="J293" s="51">
        <v>2697502.1432895903</v>
      </c>
      <c r="K293" s="54">
        <v>1</v>
      </c>
      <c r="L293" s="19"/>
      <c r="M293" s="19" t="s">
        <v>165</v>
      </c>
      <c r="N293" s="54" t="s">
        <v>4</v>
      </c>
    </row>
    <row r="294" spans="2:14" s="1" customFormat="1" ht="24" x14ac:dyDescent="0.3">
      <c r="B294" s="59">
        <v>866</v>
      </c>
      <c r="C294" s="56">
        <v>9020</v>
      </c>
      <c r="D294" s="28" t="s">
        <v>831</v>
      </c>
      <c r="E294" s="30" t="s">
        <v>83</v>
      </c>
      <c r="F294" s="30" t="s">
        <v>751</v>
      </c>
      <c r="G294" s="30" t="s">
        <v>752</v>
      </c>
      <c r="H294" s="30" t="s">
        <v>832</v>
      </c>
      <c r="I294" s="32" t="s">
        <v>33</v>
      </c>
      <c r="J294" s="16">
        <v>536556</v>
      </c>
      <c r="K294" s="33">
        <v>1</v>
      </c>
      <c r="L294" s="19"/>
      <c r="M294" s="19" t="s">
        <v>165</v>
      </c>
      <c r="N294" s="33" t="s">
        <v>4</v>
      </c>
    </row>
    <row r="295" spans="2:14" s="1" customFormat="1" ht="36" x14ac:dyDescent="0.3">
      <c r="B295" s="59">
        <v>867</v>
      </c>
      <c r="C295" s="45">
        <v>9021</v>
      </c>
      <c r="D295" s="28" t="s">
        <v>833</v>
      </c>
      <c r="E295" s="30" t="s">
        <v>84</v>
      </c>
      <c r="F295" s="30" t="s">
        <v>367</v>
      </c>
      <c r="G295" s="30" t="s">
        <v>368</v>
      </c>
      <c r="H295" s="31" t="s">
        <v>834</v>
      </c>
      <c r="I295" s="32" t="s">
        <v>10</v>
      </c>
      <c r="J295" s="16">
        <v>0</v>
      </c>
      <c r="K295" s="33">
        <v>1</v>
      </c>
      <c r="L295" s="19"/>
      <c r="M295" s="19"/>
      <c r="N295" s="30" t="s">
        <v>0</v>
      </c>
    </row>
    <row r="296" spans="2:14" s="1" customFormat="1" x14ac:dyDescent="0.3">
      <c r="B296" s="59">
        <v>868</v>
      </c>
      <c r="C296" s="45">
        <v>9022</v>
      </c>
      <c r="D296" s="28" t="s">
        <v>835</v>
      </c>
      <c r="E296" s="30" t="s">
        <v>85</v>
      </c>
      <c r="F296" s="30" t="s">
        <v>14</v>
      </c>
      <c r="G296" s="30" t="s">
        <v>534</v>
      </c>
      <c r="H296" s="31" t="s">
        <v>836</v>
      </c>
      <c r="I296" s="32" t="s">
        <v>39</v>
      </c>
      <c r="J296" s="16">
        <v>0</v>
      </c>
      <c r="K296" s="33">
        <v>1</v>
      </c>
      <c r="L296" s="19"/>
      <c r="M296" s="19"/>
      <c r="N296" s="30" t="s">
        <v>0</v>
      </c>
    </row>
    <row r="297" spans="2:14" s="1" customFormat="1" ht="24" x14ac:dyDescent="0.3">
      <c r="B297" s="59">
        <v>869</v>
      </c>
      <c r="C297" s="45">
        <v>9023</v>
      </c>
      <c r="D297" s="28" t="s">
        <v>837</v>
      </c>
      <c r="E297" s="30" t="s">
        <v>83</v>
      </c>
      <c r="F297" s="30" t="s">
        <v>727</v>
      </c>
      <c r="G297" s="30" t="s">
        <v>728</v>
      </c>
      <c r="H297" s="33" t="s">
        <v>838</v>
      </c>
      <c r="I297" s="32" t="s">
        <v>33</v>
      </c>
      <c r="J297" s="16">
        <v>976000</v>
      </c>
      <c r="K297" s="33">
        <v>1</v>
      </c>
      <c r="L297" s="19"/>
      <c r="M297" s="19" t="s">
        <v>165</v>
      </c>
      <c r="N297" s="33" t="s">
        <v>4</v>
      </c>
    </row>
    <row r="298" spans="2:14" s="1" customFormat="1" ht="24" x14ac:dyDescent="0.3">
      <c r="B298" s="61">
        <v>870</v>
      </c>
      <c r="C298" s="48">
        <v>9024</v>
      </c>
      <c r="D298" s="28" t="s">
        <v>839</v>
      </c>
      <c r="E298" s="49" t="s">
        <v>74</v>
      </c>
      <c r="F298" s="49" t="s">
        <v>4</v>
      </c>
      <c r="G298" s="49" t="s">
        <v>630</v>
      </c>
      <c r="H298" s="49" t="s">
        <v>840</v>
      </c>
      <c r="I298" s="50" t="s">
        <v>27</v>
      </c>
      <c r="J298" s="51">
        <v>3171475.8965399996</v>
      </c>
      <c r="K298" s="54">
        <v>1</v>
      </c>
      <c r="L298" s="19"/>
      <c r="M298" s="19" t="s">
        <v>165</v>
      </c>
      <c r="N298" s="54" t="s">
        <v>4</v>
      </c>
    </row>
    <row r="299" spans="2:14" s="1" customFormat="1" ht="24" x14ac:dyDescent="0.3">
      <c r="B299" s="61">
        <v>871</v>
      </c>
      <c r="C299" s="48">
        <v>9025</v>
      </c>
      <c r="D299" s="28" t="s">
        <v>841</v>
      </c>
      <c r="E299" s="49" t="s">
        <v>74</v>
      </c>
      <c r="F299" s="49" t="s">
        <v>4</v>
      </c>
      <c r="G299" s="49" t="s">
        <v>630</v>
      </c>
      <c r="H299" s="49" t="s">
        <v>842</v>
      </c>
      <c r="I299" s="50" t="s">
        <v>42</v>
      </c>
      <c r="J299" s="62">
        <v>3187757.58</v>
      </c>
      <c r="K299" s="54">
        <v>1</v>
      </c>
      <c r="L299" s="19"/>
      <c r="M299" s="19" t="s">
        <v>165</v>
      </c>
      <c r="N299" s="54" t="s">
        <v>4</v>
      </c>
    </row>
    <row r="300" spans="2:14" s="1" customFormat="1" ht="60" x14ac:dyDescent="0.3">
      <c r="B300" s="59">
        <v>872</v>
      </c>
      <c r="C300" s="45">
        <v>9026</v>
      </c>
      <c r="D300" s="28" t="s">
        <v>843</v>
      </c>
      <c r="E300" s="30" t="s">
        <v>79</v>
      </c>
      <c r="F300" s="30" t="s">
        <v>148</v>
      </c>
      <c r="G300" s="39" t="s">
        <v>844</v>
      </c>
      <c r="H300" s="31" t="s">
        <v>845</v>
      </c>
      <c r="I300" s="32" t="s">
        <v>39</v>
      </c>
      <c r="J300" s="16">
        <v>0</v>
      </c>
      <c r="K300" s="33">
        <v>1</v>
      </c>
      <c r="L300" s="19"/>
      <c r="M300" s="19"/>
      <c r="N300" s="30" t="s">
        <v>0</v>
      </c>
    </row>
    <row r="301" spans="2:14" s="1" customFormat="1" ht="24" x14ac:dyDescent="0.3">
      <c r="B301" s="61">
        <v>873</v>
      </c>
      <c r="C301" s="48">
        <v>9027</v>
      </c>
      <c r="D301" s="28" t="s">
        <v>846</v>
      </c>
      <c r="E301" s="49" t="s">
        <v>74</v>
      </c>
      <c r="F301" s="49" t="s">
        <v>4</v>
      </c>
      <c r="G301" s="49" t="s">
        <v>630</v>
      </c>
      <c r="H301" s="49" t="s">
        <v>847</v>
      </c>
      <c r="I301" s="50" t="s">
        <v>36</v>
      </c>
      <c r="J301" s="51">
        <v>3267804.77</v>
      </c>
      <c r="K301" s="54">
        <v>1</v>
      </c>
      <c r="L301" s="19"/>
      <c r="M301" s="19" t="s">
        <v>165</v>
      </c>
      <c r="N301" s="54" t="s">
        <v>4</v>
      </c>
    </row>
    <row r="302" spans="2:14" s="1" customFormat="1" ht="24" x14ac:dyDescent="0.3">
      <c r="B302" s="59">
        <v>874</v>
      </c>
      <c r="C302" s="45">
        <v>9028</v>
      </c>
      <c r="D302" s="28" t="s">
        <v>848</v>
      </c>
      <c r="E302" s="30" t="s">
        <v>85</v>
      </c>
      <c r="F302" s="36" t="s">
        <v>8</v>
      </c>
      <c r="G302" s="30" t="s">
        <v>11</v>
      </c>
      <c r="H302" s="31" t="s">
        <v>849</v>
      </c>
      <c r="I302" s="32" t="s">
        <v>33</v>
      </c>
      <c r="J302" s="16">
        <v>3800000</v>
      </c>
      <c r="K302" s="33">
        <v>1</v>
      </c>
      <c r="L302" s="19"/>
      <c r="M302" s="19"/>
      <c r="N302" s="30" t="s">
        <v>5</v>
      </c>
    </row>
    <row r="303" spans="2:14" s="1" customFormat="1" ht="144" x14ac:dyDescent="0.3">
      <c r="B303" s="59">
        <v>875</v>
      </c>
      <c r="C303" s="45">
        <v>9029</v>
      </c>
      <c r="D303" s="28" t="s">
        <v>850</v>
      </c>
      <c r="E303" s="29" t="s">
        <v>79</v>
      </c>
      <c r="F303" s="39" t="s">
        <v>851</v>
      </c>
      <c r="G303" s="30" t="s">
        <v>852</v>
      </c>
      <c r="H303" s="31" t="s">
        <v>853</v>
      </c>
      <c r="I303" s="32" t="s">
        <v>24</v>
      </c>
      <c r="J303" s="16">
        <v>0</v>
      </c>
      <c r="K303" s="33">
        <v>1</v>
      </c>
      <c r="L303" s="19"/>
      <c r="M303" s="19"/>
      <c r="N303" s="30" t="s">
        <v>0</v>
      </c>
    </row>
    <row r="304" spans="2:14" s="1" customFormat="1" ht="48" x14ac:dyDescent="0.3">
      <c r="B304" s="59">
        <v>876</v>
      </c>
      <c r="C304" s="45">
        <v>9030</v>
      </c>
      <c r="D304" s="28" t="s">
        <v>854</v>
      </c>
      <c r="E304" s="30" t="s">
        <v>81</v>
      </c>
      <c r="F304" s="30" t="s">
        <v>17</v>
      </c>
      <c r="G304" s="30" t="s">
        <v>233</v>
      </c>
      <c r="H304" s="58" t="s">
        <v>855</v>
      </c>
      <c r="I304" s="32" t="s">
        <v>28</v>
      </c>
      <c r="J304" s="16">
        <v>4000000</v>
      </c>
      <c r="K304" s="33">
        <v>1</v>
      </c>
      <c r="L304" s="19"/>
      <c r="M304" s="19" t="s">
        <v>235</v>
      </c>
      <c r="N304" s="30" t="s">
        <v>4</v>
      </c>
    </row>
    <row r="305" spans="2:14" s="1" customFormat="1" x14ac:dyDescent="0.3">
      <c r="B305" s="60">
        <v>877</v>
      </c>
      <c r="C305" s="45">
        <v>9031</v>
      </c>
      <c r="D305" s="28" t="s">
        <v>856</v>
      </c>
      <c r="E305" s="30" t="s">
        <v>74</v>
      </c>
      <c r="F305" s="30" t="s">
        <v>4</v>
      </c>
      <c r="G305" s="30" t="s">
        <v>15</v>
      </c>
      <c r="H305" s="58" t="s">
        <v>857</v>
      </c>
      <c r="I305" s="32" t="s">
        <v>37</v>
      </c>
      <c r="J305" s="63">
        <v>4000000</v>
      </c>
      <c r="K305" s="33">
        <v>1</v>
      </c>
      <c r="L305" s="19"/>
      <c r="M305" s="19" t="s">
        <v>235</v>
      </c>
      <c r="N305" s="30" t="s">
        <v>4</v>
      </c>
    </row>
    <row r="306" spans="2:14" s="1" customFormat="1" ht="48" x14ac:dyDescent="0.3">
      <c r="B306" s="59">
        <v>878</v>
      </c>
      <c r="C306" s="45">
        <v>9032</v>
      </c>
      <c r="D306" s="28" t="s">
        <v>858</v>
      </c>
      <c r="E306" s="29" t="s">
        <v>79</v>
      </c>
      <c r="F306" s="30" t="s">
        <v>4</v>
      </c>
      <c r="G306" s="30" t="s">
        <v>859</v>
      </c>
      <c r="H306" s="22" t="s">
        <v>860</v>
      </c>
      <c r="I306" s="32" t="s">
        <v>24</v>
      </c>
      <c r="J306" s="63">
        <v>1536000</v>
      </c>
      <c r="K306" s="33">
        <v>1</v>
      </c>
      <c r="L306" s="19"/>
      <c r="M306" s="19" t="s">
        <v>165</v>
      </c>
      <c r="N306" s="30" t="s">
        <v>4</v>
      </c>
    </row>
    <row r="307" spans="2:14" s="1" customFormat="1" ht="24" x14ac:dyDescent="0.3">
      <c r="B307" s="61">
        <v>879</v>
      </c>
      <c r="C307" s="48">
        <v>9033</v>
      </c>
      <c r="D307" s="28" t="s">
        <v>861</v>
      </c>
      <c r="E307" s="49" t="s">
        <v>74</v>
      </c>
      <c r="F307" s="49" t="s">
        <v>4</v>
      </c>
      <c r="G307" s="49" t="s">
        <v>630</v>
      </c>
      <c r="H307" s="49" t="s">
        <v>862</v>
      </c>
      <c r="I307" s="50" t="s">
        <v>50</v>
      </c>
      <c r="J307" s="51">
        <v>4377372.2628300004</v>
      </c>
      <c r="K307" s="54">
        <v>1</v>
      </c>
      <c r="L307" s="19"/>
      <c r="M307" s="19" t="s">
        <v>165</v>
      </c>
      <c r="N307" s="54" t="s">
        <v>4</v>
      </c>
    </row>
    <row r="308" spans="2:14" s="1" customFormat="1" ht="24" x14ac:dyDescent="0.3">
      <c r="B308" s="61">
        <v>880</v>
      </c>
      <c r="C308" s="48">
        <v>9034</v>
      </c>
      <c r="D308" s="28" t="s">
        <v>863</v>
      </c>
      <c r="E308" s="49" t="s">
        <v>74</v>
      </c>
      <c r="F308" s="49" t="s">
        <v>4</v>
      </c>
      <c r="G308" s="49" t="s">
        <v>630</v>
      </c>
      <c r="H308" s="49" t="s">
        <v>864</v>
      </c>
      <c r="I308" s="50" t="s">
        <v>53</v>
      </c>
      <c r="J308" s="51">
        <v>4704593.6899999995</v>
      </c>
      <c r="K308" s="54">
        <v>1</v>
      </c>
      <c r="L308" s="19"/>
      <c r="M308" s="19" t="s">
        <v>165</v>
      </c>
      <c r="N308" s="54" t="s">
        <v>4</v>
      </c>
    </row>
    <row r="309" spans="2:14" s="1" customFormat="1" ht="24" x14ac:dyDescent="0.3">
      <c r="B309" s="59">
        <v>881</v>
      </c>
      <c r="C309" s="56">
        <v>9035</v>
      </c>
      <c r="D309" s="28" t="s">
        <v>865</v>
      </c>
      <c r="E309" s="30" t="s">
        <v>85</v>
      </c>
      <c r="F309" s="30" t="s">
        <v>4</v>
      </c>
      <c r="G309" s="30" t="s">
        <v>866</v>
      </c>
      <c r="H309" s="24" t="s">
        <v>867</v>
      </c>
      <c r="I309" s="32" t="s">
        <v>46</v>
      </c>
      <c r="J309" s="16">
        <v>0</v>
      </c>
      <c r="K309" s="33">
        <v>0</v>
      </c>
      <c r="L309" s="19"/>
      <c r="M309" s="19"/>
      <c r="N309" s="30" t="s">
        <v>4</v>
      </c>
    </row>
    <row r="310" spans="2:14" s="1" customFormat="1" ht="48" x14ac:dyDescent="0.3">
      <c r="B310" s="59">
        <v>882</v>
      </c>
      <c r="C310" s="45">
        <v>9036</v>
      </c>
      <c r="D310" s="28" t="s">
        <v>868</v>
      </c>
      <c r="E310" s="30" t="s">
        <v>84</v>
      </c>
      <c r="F310" s="30" t="s">
        <v>116</v>
      </c>
      <c r="G310" s="30" t="s">
        <v>233</v>
      </c>
      <c r="H310" s="31" t="s">
        <v>869</v>
      </c>
      <c r="I310" s="32" t="s">
        <v>10</v>
      </c>
      <c r="J310" s="16">
        <v>5500000</v>
      </c>
      <c r="K310" s="33">
        <v>1</v>
      </c>
      <c r="L310" s="19"/>
      <c r="M310" s="19" t="s">
        <v>235</v>
      </c>
      <c r="N310" s="30" t="s">
        <v>4</v>
      </c>
    </row>
    <row r="311" spans="2:14" s="1" customFormat="1" ht="24" x14ac:dyDescent="0.3">
      <c r="B311" s="61">
        <v>883</v>
      </c>
      <c r="C311" s="48">
        <v>9037</v>
      </c>
      <c r="D311" s="28" t="s">
        <v>870</v>
      </c>
      <c r="E311" s="49" t="s">
        <v>74</v>
      </c>
      <c r="F311" s="49" t="s">
        <v>4</v>
      </c>
      <c r="G311" s="49" t="s">
        <v>630</v>
      </c>
      <c r="H311" s="49" t="s">
        <v>871</v>
      </c>
      <c r="I311" s="50" t="s">
        <v>59</v>
      </c>
      <c r="J311" s="51">
        <v>5637105.9828405669</v>
      </c>
      <c r="K311" s="54">
        <v>1</v>
      </c>
      <c r="L311" s="19"/>
      <c r="M311" s="19" t="s">
        <v>165</v>
      </c>
      <c r="N311" s="54" t="s">
        <v>4</v>
      </c>
    </row>
    <row r="312" spans="2:14" s="1" customFormat="1" ht="24" x14ac:dyDescent="0.3">
      <c r="B312" s="59">
        <v>884</v>
      </c>
      <c r="C312" s="45">
        <v>9038</v>
      </c>
      <c r="D312" s="28" t="s">
        <v>872</v>
      </c>
      <c r="E312" s="30" t="s">
        <v>85</v>
      </c>
      <c r="F312" s="30" t="s">
        <v>16</v>
      </c>
      <c r="G312" s="30" t="s">
        <v>722</v>
      </c>
      <c r="H312" s="31" t="s">
        <v>873</v>
      </c>
      <c r="I312" s="32" t="s">
        <v>46</v>
      </c>
      <c r="J312" s="16">
        <v>0</v>
      </c>
      <c r="K312" s="33">
        <v>1</v>
      </c>
      <c r="L312" s="19"/>
      <c r="M312" s="19"/>
      <c r="N312" s="30" t="s">
        <v>0</v>
      </c>
    </row>
    <row r="313" spans="2:14" s="1" customFormat="1" ht="24" x14ac:dyDescent="0.3">
      <c r="B313" s="61">
        <v>885</v>
      </c>
      <c r="C313" s="48">
        <v>9039</v>
      </c>
      <c r="D313" s="28" t="s">
        <v>874</v>
      </c>
      <c r="E313" s="49" t="s">
        <v>74</v>
      </c>
      <c r="F313" s="49" t="s">
        <v>4</v>
      </c>
      <c r="G313" s="49" t="s">
        <v>630</v>
      </c>
      <c r="H313" s="49" t="s">
        <v>875</v>
      </c>
      <c r="I313" s="50" t="s">
        <v>23</v>
      </c>
      <c r="J313" s="51">
        <v>5926933.1600000001</v>
      </c>
      <c r="K313" s="54">
        <v>1</v>
      </c>
      <c r="L313" s="19"/>
      <c r="M313" s="19" t="s">
        <v>165</v>
      </c>
      <c r="N313" s="54" t="s">
        <v>4</v>
      </c>
    </row>
    <row r="314" spans="2:14" s="1" customFormat="1" ht="36" x14ac:dyDescent="0.3">
      <c r="B314" s="59">
        <v>886</v>
      </c>
      <c r="C314" s="45">
        <v>9040</v>
      </c>
      <c r="D314" s="28" t="s">
        <v>876</v>
      </c>
      <c r="E314" s="29" t="s">
        <v>79</v>
      </c>
      <c r="F314" s="30" t="s">
        <v>285</v>
      </c>
      <c r="G314" s="30" t="s">
        <v>877</v>
      </c>
      <c r="H314" s="31" t="s">
        <v>878</v>
      </c>
      <c r="I314" s="32" t="s">
        <v>54</v>
      </c>
      <c r="J314" s="16">
        <v>0</v>
      </c>
      <c r="K314" s="33">
        <v>1</v>
      </c>
      <c r="L314" s="19"/>
      <c r="M314" s="19"/>
      <c r="N314" s="30" t="s">
        <v>0</v>
      </c>
    </row>
    <row r="315" spans="2:14" s="1" customFormat="1" ht="72" x14ac:dyDescent="0.3">
      <c r="B315" s="60">
        <v>887</v>
      </c>
      <c r="C315" s="45">
        <v>9041</v>
      </c>
      <c r="D315" s="28" t="s">
        <v>879</v>
      </c>
      <c r="E315" s="30" t="s">
        <v>74</v>
      </c>
      <c r="F315" s="30" t="s">
        <v>4</v>
      </c>
      <c r="G315" s="30" t="s">
        <v>13</v>
      </c>
      <c r="H315" s="30" t="s">
        <v>880</v>
      </c>
      <c r="I315" s="32" t="s">
        <v>37</v>
      </c>
      <c r="J315" s="16">
        <v>5195104</v>
      </c>
      <c r="K315" s="33">
        <v>1</v>
      </c>
      <c r="L315" s="19"/>
      <c r="M315" s="19" t="s">
        <v>235</v>
      </c>
      <c r="N315" s="30" t="s">
        <v>2</v>
      </c>
    </row>
    <row r="316" spans="2:14" s="1" customFormat="1" ht="60" x14ac:dyDescent="0.3">
      <c r="B316" s="60">
        <v>888</v>
      </c>
      <c r="C316" s="45">
        <v>9042</v>
      </c>
      <c r="D316" s="28" t="s">
        <v>881</v>
      </c>
      <c r="E316" s="30" t="s">
        <v>74</v>
      </c>
      <c r="F316" s="30" t="s">
        <v>4</v>
      </c>
      <c r="G316" s="30" t="s">
        <v>882</v>
      </c>
      <c r="H316" s="31" t="s">
        <v>883</v>
      </c>
      <c r="I316" s="32" t="s">
        <v>37</v>
      </c>
      <c r="J316" s="16">
        <v>4600000</v>
      </c>
      <c r="K316" s="33">
        <v>1</v>
      </c>
      <c r="L316" s="19"/>
      <c r="M316" s="19" t="s">
        <v>235</v>
      </c>
      <c r="N316" s="30" t="s">
        <v>4</v>
      </c>
    </row>
    <row r="317" spans="2:14" s="1" customFormat="1" ht="24" x14ac:dyDescent="0.3">
      <c r="B317" s="61">
        <v>889</v>
      </c>
      <c r="C317" s="48">
        <v>9043</v>
      </c>
      <c r="D317" s="28" t="s">
        <v>884</v>
      </c>
      <c r="E317" s="49" t="s">
        <v>74</v>
      </c>
      <c r="F317" s="49" t="s">
        <v>4</v>
      </c>
      <c r="G317" s="49" t="s">
        <v>630</v>
      </c>
      <c r="H317" s="49" t="s">
        <v>885</v>
      </c>
      <c r="I317" s="50" t="s">
        <v>56</v>
      </c>
      <c r="J317" s="51">
        <v>6277534.8892199993</v>
      </c>
      <c r="K317" s="54">
        <v>1</v>
      </c>
      <c r="L317" s="19"/>
      <c r="M317" s="19" t="s">
        <v>165</v>
      </c>
      <c r="N317" s="54" t="s">
        <v>4</v>
      </c>
    </row>
    <row r="318" spans="2:14" s="1" customFormat="1" ht="24" x14ac:dyDescent="0.3">
      <c r="B318" s="59">
        <v>890</v>
      </c>
      <c r="C318" s="48">
        <v>9044</v>
      </c>
      <c r="D318" s="28" t="s">
        <v>886</v>
      </c>
      <c r="E318" s="64" t="s">
        <v>79</v>
      </c>
      <c r="F318" s="64" t="s">
        <v>4</v>
      </c>
      <c r="G318" s="49" t="s">
        <v>107</v>
      </c>
      <c r="H318" s="54" t="s">
        <v>887</v>
      </c>
      <c r="I318" s="50" t="s">
        <v>39</v>
      </c>
      <c r="J318" s="51">
        <v>0</v>
      </c>
      <c r="K318" s="54">
        <v>1</v>
      </c>
      <c r="L318" s="19" t="s">
        <v>197</v>
      </c>
      <c r="M318" s="36"/>
      <c r="N318" s="49" t="s">
        <v>4</v>
      </c>
    </row>
    <row r="319" spans="2:14" s="1" customFormat="1" ht="24" x14ac:dyDescent="0.3">
      <c r="B319" s="60">
        <v>891</v>
      </c>
      <c r="C319" s="45">
        <v>9045</v>
      </c>
      <c r="D319" s="28" t="s">
        <v>888</v>
      </c>
      <c r="E319" s="30" t="s">
        <v>74</v>
      </c>
      <c r="F319" s="30" t="s">
        <v>4</v>
      </c>
      <c r="G319" s="30" t="s">
        <v>889</v>
      </c>
      <c r="H319" s="31" t="s">
        <v>890</v>
      </c>
      <c r="I319" s="32" t="s">
        <v>37</v>
      </c>
      <c r="J319" s="16">
        <v>6400000</v>
      </c>
      <c r="K319" s="33">
        <v>1</v>
      </c>
      <c r="L319" s="19"/>
      <c r="M319" s="19" t="s">
        <v>235</v>
      </c>
      <c r="N319" s="30" t="s">
        <v>2</v>
      </c>
    </row>
    <row r="320" spans="2:14" s="1" customFormat="1" ht="24" x14ac:dyDescent="0.3">
      <c r="B320" s="61">
        <v>892</v>
      </c>
      <c r="C320" s="48">
        <v>9046</v>
      </c>
      <c r="D320" s="28" t="s">
        <v>891</v>
      </c>
      <c r="E320" s="49" t="s">
        <v>74</v>
      </c>
      <c r="F320" s="49" t="s">
        <v>4</v>
      </c>
      <c r="G320" s="49" t="s">
        <v>630</v>
      </c>
      <c r="H320" s="49" t="s">
        <v>892</v>
      </c>
      <c r="I320" s="50" t="s">
        <v>41</v>
      </c>
      <c r="J320" s="51">
        <v>7817093.0594546301</v>
      </c>
      <c r="K320" s="54">
        <v>1</v>
      </c>
      <c r="L320" s="19"/>
      <c r="M320" s="19" t="s">
        <v>165</v>
      </c>
      <c r="N320" s="54" t="s">
        <v>4</v>
      </c>
    </row>
    <row r="321" spans="2:14" s="1" customFormat="1" ht="36" x14ac:dyDescent="0.3">
      <c r="B321" s="59">
        <v>893</v>
      </c>
      <c r="C321" s="45">
        <v>9047</v>
      </c>
      <c r="D321" s="28" t="s">
        <v>893</v>
      </c>
      <c r="E321" s="30" t="s">
        <v>79</v>
      </c>
      <c r="F321" s="30" t="s">
        <v>894</v>
      </c>
      <c r="G321" s="30" t="s">
        <v>895</v>
      </c>
      <c r="H321" s="30" t="s">
        <v>896</v>
      </c>
      <c r="I321" s="32" t="s">
        <v>38</v>
      </c>
      <c r="J321" s="16">
        <v>7521441.4299999997</v>
      </c>
      <c r="K321" s="33">
        <v>1</v>
      </c>
      <c r="L321" s="19" t="s">
        <v>197</v>
      </c>
      <c r="M321" s="36"/>
      <c r="N321" s="33" t="s">
        <v>4</v>
      </c>
    </row>
    <row r="322" spans="2:14" s="1" customFormat="1" ht="24" x14ac:dyDescent="0.3">
      <c r="B322" s="61">
        <v>894</v>
      </c>
      <c r="C322" s="48">
        <v>9048</v>
      </c>
      <c r="D322" s="28" t="s">
        <v>897</v>
      </c>
      <c r="E322" s="49" t="s">
        <v>74</v>
      </c>
      <c r="F322" s="49" t="s">
        <v>4</v>
      </c>
      <c r="G322" s="49" t="s">
        <v>630</v>
      </c>
      <c r="H322" s="49" t="s">
        <v>898</v>
      </c>
      <c r="I322" s="50" t="s">
        <v>34</v>
      </c>
      <c r="J322" s="51">
        <v>8082820.9767832812</v>
      </c>
      <c r="K322" s="54">
        <v>1</v>
      </c>
      <c r="L322" s="19"/>
      <c r="M322" s="19" t="s">
        <v>165</v>
      </c>
      <c r="N322" s="54" t="s">
        <v>4</v>
      </c>
    </row>
    <row r="323" spans="2:14" s="1" customFormat="1" ht="84" x14ac:dyDescent="0.3">
      <c r="B323" s="60">
        <v>895</v>
      </c>
      <c r="C323" s="45">
        <v>9049</v>
      </c>
      <c r="D323" s="28" t="s">
        <v>899</v>
      </c>
      <c r="E323" s="30" t="s">
        <v>74</v>
      </c>
      <c r="F323" s="30" t="s">
        <v>4</v>
      </c>
      <c r="G323" s="30" t="s">
        <v>15</v>
      </c>
      <c r="H323" s="31" t="s">
        <v>900</v>
      </c>
      <c r="I323" s="32" t="s">
        <v>37</v>
      </c>
      <c r="J323" s="16">
        <v>12000000</v>
      </c>
      <c r="K323" s="33">
        <v>1</v>
      </c>
      <c r="L323" s="19"/>
      <c r="M323" s="19" t="s">
        <v>235</v>
      </c>
      <c r="N323" s="30" t="s">
        <v>4</v>
      </c>
    </row>
    <row r="324" spans="2:14" s="1" customFormat="1" ht="24" x14ac:dyDescent="0.3">
      <c r="B324" s="61">
        <v>896</v>
      </c>
      <c r="C324" s="48">
        <v>9050</v>
      </c>
      <c r="D324" s="28" t="s">
        <v>901</v>
      </c>
      <c r="E324" s="49" t="s">
        <v>74</v>
      </c>
      <c r="F324" s="49" t="s">
        <v>4</v>
      </c>
      <c r="G324" s="49" t="s">
        <v>630</v>
      </c>
      <c r="H324" s="49" t="s">
        <v>902</v>
      </c>
      <c r="I324" s="50" t="s">
        <v>32</v>
      </c>
      <c r="J324" s="51">
        <v>5590919.8311597966</v>
      </c>
      <c r="K324" s="54">
        <v>1</v>
      </c>
      <c r="L324" s="19"/>
      <c r="M324" s="19" t="s">
        <v>165</v>
      </c>
      <c r="N324" s="54" t="s">
        <v>4</v>
      </c>
    </row>
    <row r="325" spans="2:14" s="1" customFormat="1" ht="48" x14ac:dyDescent="0.3">
      <c r="B325" s="59">
        <v>897</v>
      </c>
      <c r="C325" s="45">
        <v>9051</v>
      </c>
      <c r="D325" s="28" t="s">
        <v>903</v>
      </c>
      <c r="E325" s="30" t="s">
        <v>81</v>
      </c>
      <c r="F325" s="30" t="s">
        <v>17</v>
      </c>
      <c r="G325" s="30" t="s">
        <v>233</v>
      </c>
      <c r="H325" s="58" t="s">
        <v>904</v>
      </c>
      <c r="I325" s="32" t="s">
        <v>28</v>
      </c>
      <c r="J325" s="16">
        <v>9000000</v>
      </c>
      <c r="K325" s="33">
        <v>1</v>
      </c>
      <c r="L325" s="19"/>
      <c r="M325" s="19" t="s">
        <v>235</v>
      </c>
      <c r="N325" s="30" t="s">
        <v>4</v>
      </c>
    </row>
    <row r="326" spans="2:14" s="1" customFormat="1" ht="36" x14ac:dyDescent="0.3">
      <c r="B326" s="59">
        <v>898</v>
      </c>
      <c r="C326" s="45">
        <v>9052</v>
      </c>
      <c r="D326" s="28" t="s">
        <v>905</v>
      </c>
      <c r="E326" s="30" t="s">
        <v>83</v>
      </c>
      <c r="F326" s="30" t="s">
        <v>727</v>
      </c>
      <c r="G326" s="30" t="s">
        <v>728</v>
      </c>
      <c r="H326" s="30" t="s">
        <v>906</v>
      </c>
      <c r="I326" s="32" t="s">
        <v>33</v>
      </c>
      <c r="J326" s="16">
        <v>4056500</v>
      </c>
      <c r="K326" s="33">
        <v>1</v>
      </c>
      <c r="L326" s="19"/>
      <c r="M326" s="19" t="s">
        <v>165</v>
      </c>
      <c r="N326" s="33" t="s">
        <v>4</v>
      </c>
    </row>
    <row r="327" spans="2:14" s="1" customFormat="1" ht="24" x14ac:dyDescent="0.3">
      <c r="B327" s="59">
        <v>899</v>
      </c>
      <c r="C327" s="45">
        <v>9053</v>
      </c>
      <c r="D327" s="28" t="s">
        <v>907</v>
      </c>
      <c r="E327" s="30" t="s">
        <v>85</v>
      </c>
      <c r="F327" s="36" t="s">
        <v>8</v>
      </c>
      <c r="G327" s="30" t="s">
        <v>908</v>
      </c>
      <c r="H327" s="31" t="s">
        <v>909</v>
      </c>
      <c r="I327" s="32" t="s">
        <v>46</v>
      </c>
      <c r="J327" s="63">
        <f>5406446.64038235-19647.3999999762</f>
        <v>5386799.2403823743</v>
      </c>
      <c r="K327" s="33">
        <v>1</v>
      </c>
      <c r="L327" s="19"/>
      <c r="M327" s="19"/>
      <c r="N327" s="30" t="s">
        <v>5</v>
      </c>
    </row>
    <row r="328" spans="2:14" s="1" customFormat="1" ht="24" x14ac:dyDescent="0.3">
      <c r="B328" s="59">
        <v>900</v>
      </c>
      <c r="C328" s="45">
        <v>9054</v>
      </c>
      <c r="D328" s="28" t="s">
        <v>910</v>
      </c>
      <c r="E328" s="30" t="s">
        <v>83</v>
      </c>
      <c r="F328" s="30" t="s">
        <v>727</v>
      </c>
      <c r="G328" s="30" t="s">
        <v>728</v>
      </c>
      <c r="H328" s="31" t="s">
        <v>911</v>
      </c>
      <c r="I328" s="32" t="s">
        <v>33</v>
      </c>
      <c r="J328" s="16">
        <v>12200000</v>
      </c>
      <c r="K328" s="33">
        <v>1</v>
      </c>
      <c r="L328" s="19"/>
      <c r="M328" s="19" t="s">
        <v>165</v>
      </c>
      <c r="N328" s="33" t="s">
        <v>4</v>
      </c>
    </row>
    <row r="329" spans="2:14" s="1" customFormat="1" ht="24" x14ac:dyDescent="0.3">
      <c r="B329" s="59">
        <v>901</v>
      </c>
      <c r="C329" s="45">
        <v>9055</v>
      </c>
      <c r="D329" s="28" t="s">
        <v>912</v>
      </c>
      <c r="E329" s="30" t="s">
        <v>82</v>
      </c>
      <c r="F329" s="30" t="s">
        <v>174</v>
      </c>
      <c r="G329" s="30" t="s">
        <v>617</v>
      </c>
      <c r="H329" s="31" t="s">
        <v>913</v>
      </c>
      <c r="I329" s="32" t="s">
        <v>10</v>
      </c>
      <c r="J329" s="16">
        <v>0</v>
      </c>
      <c r="K329" s="33">
        <v>0</v>
      </c>
      <c r="L329" s="19"/>
      <c r="M329" s="19"/>
      <c r="N329" s="30" t="s">
        <v>7</v>
      </c>
    </row>
    <row r="330" spans="2:14" s="1" customFormat="1" ht="36" x14ac:dyDescent="0.3">
      <c r="B330" s="59">
        <v>902</v>
      </c>
      <c r="C330" s="56">
        <v>9056</v>
      </c>
      <c r="D330" s="28" t="s">
        <v>914</v>
      </c>
      <c r="E330" s="30" t="s">
        <v>83</v>
      </c>
      <c r="F330" s="30" t="s">
        <v>751</v>
      </c>
      <c r="G330" s="30" t="s">
        <v>752</v>
      </c>
      <c r="H330" s="31" t="s">
        <v>915</v>
      </c>
      <c r="I330" s="32" t="s">
        <v>33</v>
      </c>
      <c r="J330" s="16">
        <v>28035600</v>
      </c>
      <c r="K330" s="33">
        <v>1</v>
      </c>
      <c r="L330" s="19"/>
      <c r="M330" s="19" t="s">
        <v>165</v>
      </c>
      <c r="N330" s="33" t="s">
        <v>4</v>
      </c>
    </row>
    <row r="331" spans="2:14" s="1" customFormat="1" ht="24" x14ac:dyDescent="0.3">
      <c r="B331" s="59">
        <v>903</v>
      </c>
      <c r="C331" s="45">
        <v>9057</v>
      </c>
      <c r="D331" s="28" t="s">
        <v>916</v>
      </c>
      <c r="E331" s="30" t="s">
        <v>83</v>
      </c>
      <c r="F331" s="30" t="s">
        <v>727</v>
      </c>
      <c r="G331" s="30" t="s">
        <v>728</v>
      </c>
      <c r="H331" s="30" t="s">
        <v>917</v>
      </c>
      <c r="I331" s="32" t="s">
        <v>33</v>
      </c>
      <c r="J331" s="16">
        <v>42883000</v>
      </c>
      <c r="K331" s="33">
        <v>1</v>
      </c>
      <c r="L331" s="19"/>
      <c r="M331" s="19" t="s">
        <v>165</v>
      </c>
      <c r="N331" s="33" t="s">
        <v>4</v>
      </c>
    </row>
    <row r="332" spans="2:14" s="1" customFormat="1" x14ac:dyDescent="0.3">
      <c r="B332" s="59">
        <v>904</v>
      </c>
      <c r="C332" s="45">
        <v>9058</v>
      </c>
      <c r="D332" s="28" t="s">
        <v>918</v>
      </c>
      <c r="E332" s="30" t="s">
        <v>85</v>
      </c>
      <c r="F332" s="30" t="s">
        <v>13</v>
      </c>
      <c r="G332" s="30" t="s">
        <v>13</v>
      </c>
      <c r="H332" s="31" t="s">
        <v>919</v>
      </c>
      <c r="I332" s="32" t="s">
        <v>54</v>
      </c>
      <c r="J332" s="16">
        <v>5915634</v>
      </c>
      <c r="K332" s="33">
        <v>1</v>
      </c>
      <c r="L332" s="30"/>
      <c r="M332" s="30"/>
      <c r="N332" s="30" t="s">
        <v>8</v>
      </c>
    </row>
    <row r="333" spans="2:14" s="1" customFormat="1" ht="24" x14ac:dyDescent="0.3">
      <c r="B333" s="59">
        <v>905</v>
      </c>
      <c r="C333" s="45">
        <v>9059</v>
      </c>
      <c r="D333" s="28" t="s">
        <v>920</v>
      </c>
      <c r="E333" s="30" t="s">
        <v>85</v>
      </c>
      <c r="F333" s="30" t="s">
        <v>1</v>
      </c>
      <c r="G333" s="30" t="s">
        <v>1</v>
      </c>
      <c r="H333" s="31" t="s">
        <v>921</v>
      </c>
      <c r="I333" s="32" t="s">
        <v>33</v>
      </c>
      <c r="J333" s="16">
        <v>0</v>
      </c>
      <c r="K333" s="33">
        <v>1</v>
      </c>
      <c r="L333" s="30"/>
      <c r="M333" s="30" t="s">
        <v>922</v>
      </c>
      <c r="N333" s="30" t="s">
        <v>1</v>
      </c>
    </row>
    <row r="334" spans="2:14" s="1" customFormat="1" ht="84" x14ac:dyDescent="0.3">
      <c r="B334" s="59">
        <v>906</v>
      </c>
      <c r="C334" s="45" t="s">
        <v>923</v>
      </c>
      <c r="D334" s="28" t="s">
        <v>924</v>
      </c>
      <c r="E334" s="29" t="s">
        <v>79</v>
      </c>
      <c r="F334" s="30" t="s">
        <v>4</v>
      </c>
      <c r="G334" s="30" t="s">
        <v>107</v>
      </c>
      <c r="H334" s="31" t="s">
        <v>925</v>
      </c>
      <c r="I334" s="32" t="s">
        <v>39</v>
      </c>
      <c r="J334" s="16">
        <v>0</v>
      </c>
      <c r="K334" s="33">
        <v>0</v>
      </c>
      <c r="L334" s="44" t="s">
        <v>197</v>
      </c>
      <c r="M334" s="36"/>
      <c r="N334" s="33" t="s">
        <v>4</v>
      </c>
    </row>
    <row r="335" spans="2:14" s="1" customFormat="1" ht="36" x14ac:dyDescent="0.3">
      <c r="B335" s="59">
        <v>907</v>
      </c>
      <c r="C335" s="45" t="s">
        <v>926</v>
      </c>
      <c r="D335" s="28" t="s">
        <v>927</v>
      </c>
      <c r="E335" s="30" t="s">
        <v>84</v>
      </c>
      <c r="F335" s="30" t="s">
        <v>400</v>
      </c>
      <c r="G335" s="30" t="s">
        <v>233</v>
      </c>
      <c r="H335" s="31" t="s">
        <v>928</v>
      </c>
      <c r="I335" s="32" t="s">
        <v>10</v>
      </c>
      <c r="J335" s="16">
        <v>900000</v>
      </c>
      <c r="K335" s="33">
        <v>1</v>
      </c>
      <c r="L335" s="30" t="s">
        <v>117</v>
      </c>
      <c r="M335" s="36"/>
      <c r="N335" s="30" t="s">
        <v>2</v>
      </c>
    </row>
    <row r="336" spans="2:14" s="1" customFormat="1" ht="24" x14ac:dyDescent="0.3">
      <c r="B336" s="59">
        <v>908</v>
      </c>
      <c r="C336" s="45" t="s">
        <v>929</v>
      </c>
      <c r="D336" s="28" t="s">
        <v>930</v>
      </c>
      <c r="E336" s="30" t="s">
        <v>85</v>
      </c>
      <c r="F336" s="30" t="s">
        <v>16</v>
      </c>
      <c r="G336" s="30" t="s">
        <v>722</v>
      </c>
      <c r="H336" s="31" t="s">
        <v>931</v>
      </c>
      <c r="I336" s="32" t="s">
        <v>46</v>
      </c>
      <c r="J336" s="16">
        <v>0</v>
      </c>
      <c r="K336" s="33">
        <v>1</v>
      </c>
      <c r="L336" s="36"/>
      <c r="M336" s="36"/>
      <c r="N336" s="30" t="s">
        <v>0</v>
      </c>
    </row>
    <row r="337" spans="2:14" ht="96" x14ac:dyDescent="0.35">
      <c r="B337" s="4">
        <v>909</v>
      </c>
      <c r="C337" s="56" t="s">
        <v>932</v>
      </c>
      <c r="D337" s="33" t="s">
        <v>933</v>
      </c>
      <c r="E337" s="44" t="s">
        <v>79</v>
      </c>
      <c r="F337" s="33" t="s">
        <v>4</v>
      </c>
      <c r="G337" s="33" t="s">
        <v>107</v>
      </c>
      <c r="H337" s="33" t="s">
        <v>934</v>
      </c>
      <c r="I337" s="33" t="s">
        <v>44</v>
      </c>
      <c r="J337" s="21">
        <v>0</v>
      </c>
      <c r="K337" s="33">
        <v>1</v>
      </c>
      <c r="L337" s="44" t="s">
        <v>197</v>
      </c>
      <c r="M337" s="44"/>
      <c r="N337" s="33" t="s">
        <v>4</v>
      </c>
    </row>
    <row r="338" spans="2:14" s="1" customFormat="1" ht="24" x14ac:dyDescent="0.3">
      <c r="B338" s="59">
        <v>910</v>
      </c>
      <c r="C338" s="45" t="s">
        <v>935</v>
      </c>
      <c r="D338" s="28" t="s">
        <v>936</v>
      </c>
      <c r="E338" s="30" t="s">
        <v>83</v>
      </c>
      <c r="F338" s="30" t="s">
        <v>285</v>
      </c>
      <c r="G338" s="30" t="s">
        <v>937</v>
      </c>
      <c r="H338" s="23" t="s">
        <v>938</v>
      </c>
      <c r="I338" s="32" t="s">
        <v>31</v>
      </c>
      <c r="J338" s="16">
        <v>1000400</v>
      </c>
      <c r="K338" s="33">
        <v>1</v>
      </c>
      <c r="L338" s="36"/>
      <c r="M338" s="36" t="s">
        <v>235</v>
      </c>
      <c r="N338" s="30" t="s">
        <v>2</v>
      </c>
    </row>
    <row r="339" spans="2:14" s="1" customFormat="1" ht="72" x14ac:dyDescent="0.3">
      <c r="B339" s="59">
        <v>911</v>
      </c>
      <c r="C339" s="45" t="s">
        <v>939</v>
      </c>
      <c r="D339" s="28" t="s">
        <v>940</v>
      </c>
      <c r="E339" s="30" t="s">
        <v>86</v>
      </c>
      <c r="F339" s="30" t="s">
        <v>941</v>
      </c>
      <c r="G339" s="30" t="s">
        <v>20</v>
      </c>
      <c r="H339" s="31" t="s">
        <v>942</v>
      </c>
      <c r="I339" s="32" t="s">
        <v>40</v>
      </c>
      <c r="J339" s="16">
        <v>0</v>
      </c>
      <c r="K339" s="44">
        <v>1</v>
      </c>
      <c r="L339" s="36"/>
      <c r="M339" s="36"/>
      <c r="N339" s="30" t="s">
        <v>0</v>
      </c>
    </row>
    <row r="340" spans="2:14" s="1" customFormat="1" ht="72" x14ac:dyDescent="0.3">
      <c r="B340" s="59">
        <v>912</v>
      </c>
      <c r="C340" s="45" t="s">
        <v>943</v>
      </c>
      <c r="D340" s="28" t="s">
        <v>944</v>
      </c>
      <c r="E340" s="30" t="s">
        <v>86</v>
      </c>
      <c r="F340" s="30" t="s">
        <v>941</v>
      </c>
      <c r="G340" s="30" t="s">
        <v>796</v>
      </c>
      <c r="H340" s="31" t="s">
        <v>945</v>
      </c>
      <c r="I340" s="32" t="s">
        <v>40</v>
      </c>
      <c r="J340" s="16">
        <v>0</v>
      </c>
      <c r="K340" s="44">
        <v>1</v>
      </c>
      <c r="L340" s="36"/>
      <c r="M340" s="36"/>
      <c r="N340" s="30" t="s">
        <v>0</v>
      </c>
    </row>
    <row r="341" spans="2:14" s="1" customFormat="1" ht="84" x14ac:dyDescent="0.3">
      <c r="B341" s="59">
        <v>913</v>
      </c>
      <c r="C341" s="45" t="s">
        <v>946</v>
      </c>
      <c r="D341" s="28" t="s">
        <v>947</v>
      </c>
      <c r="E341" s="30" t="s">
        <v>86</v>
      </c>
      <c r="F341" s="30" t="s">
        <v>790</v>
      </c>
      <c r="G341" s="30" t="s">
        <v>796</v>
      </c>
      <c r="H341" s="31" t="s">
        <v>948</v>
      </c>
      <c r="I341" s="32" t="s">
        <v>40</v>
      </c>
      <c r="J341" s="16">
        <v>0</v>
      </c>
      <c r="K341" s="36">
        <v>1</v>
      </c>
      <c r="L341" s="36"/>
      <c r="M341" s="36"/>
      <c r="N341" s="30" t="s">
        <v>0</v>
      </c>
    </row>
    <row r="342" spans="2:14" s="1" customFormat="1" ht="60" x14ac:dyDescent="0.3">
      <c r="B342" s="59">
        <v>914</v>
      </c>
      <c r="C342" s="45" t="s">
        <v>949</v>
      </c>
      <c r="D342" s="28" t="s">
        <v>950</v>
      </c>
      <c r="E342" s="30" t="s">
        <v>86</v>
      </c>
      <c r="F342" s="30" t="s">
        <v>951</v>
      </c>
      <c r="G342" s="30" t="s">
        <v>20</v>
      </c>
      <c r="H342" s="31" t="s">
        <v>952</v>
      </c>
      <c r="I342" s="32" t="s">
        <v>40</v>
      </c>
      <c r="J342" s="16">
        <v>0</v>
      </c>
      <c r="K342" s="36">
        <v>0</v>
      </c>
      <c r="L342" s="36"/>
      <c r="M342" s="36"/>
      <c r="N342" s="30" t="s">
        <v>0</v>
      </c>
    </row>
    <row r="343" spans="2:14" s="1" customFormat="1" ht="96" x14ac:dyDescent="0.3">
      <c r="B343" s="59">
        <v>915</v>
      </c>
      <c r="C343" s="45" t="s">
        <v>953</v>
      </c>
      <c r="D343" s="28" t="s">
        <v>954</v>
      </c>
      <c r="E343" s="30" t="s">
        <v>86</v>
      </c>
      <c r="F343" s="30" t="s">
        <v>951</v>
      </c>
      <c r="G343" s="30" t="s">
        <v>796</v>
      </c>
      <c r="H343" s="31" t="s">
        <v>955</v>
      </c>
      <c r="I343" s="32" t="s">
        <v>40</v>
      </c>
      <c r="J343" s="16">
        <v>0</v>
      </c>
      <c r="K343" s="36">
        <v>0</v>
      </c>
      <c r="L343" s="36"/>
      <c r="M343" s="36"/>
      <c r="N343" s="30" t="s">
        <v>0</v>
      </c>
    </row>
    <row r="344" spans="2:14" s="1" customFormat="1" ht="24" x14ac:dyDescent="0.3">
      <c r="B344" s="59">
        <v>916</v>
      </c>
      <c r="C344" s="45" t="s">
        <v>956</v>
      </c>
      <c r="D344" s="28" t="s">
        <v>957</v>
      </c>
      <c r="E344" s="30" t="s">
        <v>85</v>
      </c>
      <c r="F344" s="36" t="s">
        <v>8</v>
      </c>
      <c r="G344" s="30" t="s">
        <v>725</v>
      </c>
      <c r="H344" s="31" t="s">
        <v>958</v>
      </c>
      <c r="I344" s="32" t="s">
        <v>46</v>
      </c>
      <c r="J344" s="65">
        <v>877726.56</v>
      </c>
      <c r="K344" s="33">
        <v>1</v>
      </c>
      <c r="L344" s="36"/>
      <c r="M344" s="36"/>
      <c r="N344" s="30" t="s">
        <v>5</v>
      </c>
    </row>
    <row r="345" spans="2:14" s="1" customFormat="1" ht="48" x14ac:dyDescent="0.3">
      <c r="B345" s="60">
        <v>917</v>
      </c>
      <c r="C345" s="45" t="s">
        <v>959</v>
      </c>
      <c r="D345" s="28" t="s">
        <v>960</v>
      </c>
      <c r="E345" s="30" t="s">
        <v>74</v>
      </c>
      <c r="F345" s="30" t="s">
        <v>790</v>
      </c>
      <c r="G345" s="30" t="s">
        <v>13</v>
      </c>
      <c r="H345" s="31" t="s">
        <v>961</v>
      </c>
      <c r="I345" s="32" t="s">
        <v>37</v>
      </c>
      <c r="J345" s="16">
        <v>0</v>
      </c>
      <c r="K345" s="36">
        <v>0</v>
      </c>
      <c r="L345" s="36"/>
      <c r="M345" s="36" t="s">
        <v>235</v>
      </c>
      <c r="N345" s="30" t="s">
        <v>2</v>
      </c>
    </row>
    <row r="346" spans="2:14" ht="96" x14ac:dyDescent="0.35">
      <c r="B346" s="66">
        <v>918</v>
      </c>
      <c r="C346" s="67" t="s">
        <v>962</v>
      </c>
      <c r="D346" s="33" t="s">
        <v>963</v>
      </c>
      <c r="E346" s="54" t="s">
        <v>79</v>
      </c>
      <c r="F346" s="54" t="s">
        <v>4</v>
      </c>
      <c r="G346" s="54" t="s">
        <v>107</v>
      </c>
      <c r="H346" s="54" t="s">
        <v>964</v>
      </c>
      <c r="I346" s="54" t="s">
        <v>23</v>
      </c>
      <c r="J346" s="68">
        <v>5563397.9100000001</v>
      </c>
      <c r="K346" s="44">
        <v>1</v>
      </c>
      <c r="L346" s="44" t="s">
        <v>197</v>
      </c>
      <c r="M346" s="44"/>
      <c r="N346" s="53" t="s">
        <v>4</v>
      </c>
    </row>
    <row r="347" spans="2:14" ht="36" x14ac:dyDescent="0.35">
      <c r="B347" s="66">
        <v>919</v>
      </c>
      <c r="C347" s="67" t="s">
        <v>965</v>
      </c>
      <c r="D347" s="33" t="s">
        <v>966</v>
      </c>
      <c r="E347" s="54" t="s">
        <v>79</v>
      </c>
      <c r="F347" s="54" t="s">
        <v>4</v>
      </c>
      <c r="G347" s="54" t="s">
        <v>107</v>
      </c>
      <c r="H347" s="54" t="s">
        <v>967</v>
      </c>
      <c r="I347" s="54" t="s">
        <v>25</v>
      </c>
      <c r="J347" s="43">
        <v>1801079.38</v>
      </c>
      <c r="K347" s="44">
        <v>1</v>
      </c>
      <c r="L347" s="44" t="s">
        <v>197</v>
      </c>
      <c r="M347" s="44"/>
      <c r="N347" s="53" t="s">
        <v>4</v>
      </c>
    </row>
    <row r="348" spans="2:14" ht="36" x14ac:dyDescent="0.35">
      <c r="B348" s="66">
        <v>920</v>
      </c>
      <c r="C348" s="67" t="s">
        <v>968</v>
      </c>
      <c r="D348" s="33" t="s">
        <v>969</v>
      </c>
      <c r="E348" s="54" t="s">
        <v>79</v>
      </c>
      <c r="F348" s="54" t="s">
        <v>4</v>
      </c>
      <c r="G348" s="54" t="s">
        <v>107</v>
      </c>
      <c r="H348" s="54" t="s">
        <v>970</v>
      </c>
      <c r="I348" s="54" t="s">
        <v>26</v>
      </c>
      <c r="J348" s="43">
        <v>2291331.2190388013</v>
      </c>
      <c r="K348" s="44">
        <v>1</v>
      </c>
      <c r="L348" s="44" t="s">
        <v>197</v>
      </c>
      <c r="M348" s="44"/>
      <c r="N348" s="53" t="s">
        <v>4</v>
      </c>
    </row>
    <row r="349" spans="2:14" ht="84" x14ac:dyDescent="0.35">
      <c r="B349" s="66">
        <v>921</v>
      </c>
      <c r="C349" s="67" t="s">
        <v>971</v>
      </c>
      <c r="D349" s="33" t="s">
        <v>972</v>
      </c>
      <c r="E349" s="54" t="s">
        <v>79</v>
      </c>
      <c r="F349" s="54" t="s">
        <v>4</v>
      </c>
      <c r="G349" s="54" t="s">
        <v>107</v>
      </c>
      <c r="H349" s="54" t="s">
        <v>973</v>
      </c>
      <c r="I349" s="54" t="s">
        <v>27</v>
      </c>
      <c r="J349" s="21">
        <v>0</v>
      </c>
      <c r="K349" s="44">
        <v>0</v>
      </c>
      <c r="L349" s="44" t="s">
        <v>197</v>
      </c>
      <c r="M349" s="44"/>
      <c r="N349" s="53" t="s">
        <v>4</v>
      </c>
    </row>
    <row r="350" spans="2:14" ht="96" x14ac:dyDescent="0.35">
      <c r="B350" s="66">
        <v>922</v>
      </c>
      <c r="C350" s="67" t="s">
        <v>974</v>
      </c>
      <c r="D350" s="33" t="s">
        <v>975</v>
      </c>
      <c r="E350" s="54" t="s">
        <v>79</v>
      </c>
      <c r="F350" s="54" t="s">
        <v>4</v>
      </c>
      <c r="G350" s="54" t="s">
        <v>107</v>
      </c>
      <c r="H350" s="54" t="s">
        <v>976</v>
      </c>
      <c r="I350" s="54" t="s">
        <v>34</v>
      </c>
      <c r="J350" s="43">
        <v>1914349.27</v>
      </c>
      <c r="K350" s="44">
        <v>1</v>
      </c>
      <c r="L350" s="44" t="s">
        <v>197</v>
      </c>
      <c r="M350" s="44"/>
      <c r="N350" s="53" t="s">
        <v>4</v>
      </c>
    </row>
    <row r="351" spans="2:14" ht="24" x14ac:dyDescent="0.35">
      <c r="B351" s="66">
        <v>923</v>
      </c>
      <c r="C351" s="67" t="s">
        <v>977</v>
      </c>
      <c r="D351" s="33" t="s">
        <v>978</v>
      </c>
      <c r="E351" s="54" t="s">
        <v>79</v>
      </c>
      <c r="F351" s="54" t="s">
        <v>4</v>
      </c>
      <c r="G351" s="54" t="s">
        <v>107</v>
      </c>
      <c r="H351" s="54" t="s">
        <v>979</v>
      </c>
      <c r="I351" s="54" t="s">
        <v>36</v>
      </c>
      <c r="J351" s="43">
        <v>1108872.44</v>
      </c>
      <c r="K351" s="44">
        <v>1</v>
      </c>
      <c r="L351" s="44" t="s">
        <v>197</v>
      </c>
      <c r="M351" s="44"/>
      <c r="N351" s="53" t="s">
        <v>4</v>
      </c>
    </row>
    <row r="352" spans="2:14" ht="72" x14ac:dyDescent="0.35">
      <c r="B352" s="66">
        <v>924</v>
      </c>
      <c r="C352" s="67" t="s">
        <v>980</v>
      </c>
      <c r="D352" s="33" t="s">
        <v>981</v>
      </c>
      <c r="E352" s="54" t="s">
        <v>79</v>
      </c>
      <c r="F352" s="54" t="s">
        <v>4</v>
      </c>
      <c r="G352" s="54" t="s">
        <v>107</v>
      </c>
      <c r="H352" s="54" t="s">
        <v>982</v>
      </c>
      <c r="I352" s="54" t="s">
        <v>41</v>
      </c>
      <c r="J352" s="43">
        <v>165291.70000000001</v>
      </c>
      <c r="K352" s="44">
        <v>1</v>
      </c>
      <c r="L352" s="44" t="s">
        <v>197</v>
      </c>
      <c r="M352" s="44"/>
      <c r="N352" s="53" t="s">
        <v>4</v>
      </c>
    </row>
    <row r="353" spans="2:14" ht="84" x14ac:dyDescent="0.35">
      <c r="B353" s="66">
        <v>925</v>
      </c>
      <c r="C353" s="67" t="s">
        <v>983</v>
      </c>
      <c r="D353" s="33" t="s">
        <v>984</v>
      </c>
      <c r="E353" s="54" t="s">
        <v>79</v>
      </c>
      <c r="F353" s="54" t="s">
        <v>4</v>
      </c>
      <c r="G353" s="54" t="s">
        <v>107</v>
      </c>
      <c r="H353" s="54" t="s">
        <v>985</v>
      </c>
      <c r="I353" s="54" t="s">
        <v>43</v>
      </c>
      <c r="J353" s="43">
        <v>813727.99</v>
      </c>
      <c r="K353" s="44">
        <v>1</v>
      </c>
      <c r="L353" s="44" t="s">
        <v>197</v>
      </c>
      <c r="M353" s="44"/>
      <c r="N353" s="53" t="s">
        <v>4</v>
      </c>
    </row>
    <row r="354" spans="2:14" ht="48" x14ac:dyDescent="0.35">
      <c r="B354" s="66">
        <v>926</v>
      </c>
      <c r="C354" s="67" t="s">
        <v>986</v>
      </c>
      <c r="D354" s="33" t="s">
        <v>987</v>
      </c>
      <c r="E354" s="54" t="s">
        <v>79</v>
      </c>
      <c r="F354" s="54" t="s">
        <v>4</v>
      </c>
      <c r="G354" s="54" t="s">
        <v>107</v>
      </c>
      <c r="H354" s="54" t="s">
        <v>988</v>
      </c>
      <c r="I354" s="54" t="s">
        <v>44</v>
      </c>
      <c r="J354" s="43">
        <v>3207038.7</v>
      </c>
      <c r="K354" s="44">
        <v>1</v>
      </c>
      <c r="L354" s="44" t="s">
        <v>197</v>
      </c>
      <c r="M354" s="44"/>
      <c r="N354" s="53" t="s">
        <v>4</v>
      </c>
    </row>
    <row r="355" spans="2:14" ht="24" x14ac:dyDescent="0.35">
      <c r="B355" s="66">
        <v>927</v>
      </c>
      <c r="C355" s="67" t="s">
        <v>989</v>
      </c>
      <c r="D355" s="33" t="s">
        <v>990</v>
      </c>
      <c r="E355" s="54" t="s">
        <v>79</v>
      </c>
      <c r="F355" s="54" t="s">
        <v>4</v>
      </c>
      <c r="G355" s="54" t="s">
        <v>107</v>
      </c>
      <c r="H355" s="54" t="s">
        <v>991</v>
      </c>
      <c r="I355" s="54" t="s">
        <v>45</v>
      </c>
      <c r="J355" s="43">
        <v>547030.66</v>
      </c>
      <c r="K355" s="44">
        <v>1</v>
      </c>
      <c r="L355" s="44" t="s">
        <v>197</v>
      </c>
      <c r="M355" s="44"/>
      <c r="N355" s="53" t="s">
        <v>4</v>
      </c>
    </row>
    <row r="356" spans="2:14" ht="24" x14ac:dyDescent="0.35">
      <c r="B356" s="66">
        <v>928</v>
      </c>
      <c r="C356" s="67" t="s">
        <v>992</v>
      </c>
      <c r="D356" s="33" t="s">
        <v>993</v>
      </c>
      <c r="E356" s="54" t="s">
        <v>79</v>
      </c>
      <c r="F356" s="54" t="s">
        <v>4</v>
      </c>
      <c r="G356" s="54" t="s">
        <v>107</v>
      </c>
      <c r="H356" s="54" t="s">
        <v>994</v>
      </c>
      <c r="I356" s="54" t="s">
        <v>47</v>
      </c>
      <c r="J356" s="43">
        <v>915492.39</v>
      </c>
      <c r="K356" s="44">
        <v>1</v>
      </c>
      <c r="L356" s="44" t="s">
        <v>197</v>
      </c>
      <c r="M356" s="44"/>
      <c r="N356" s="53" t="s">
        <v>4</v>
      </c>
    </row>
    <row r="357" spans="2:14" ht="36" x14ac:dyDescent="0.35">
      <c r="B357" s="66">
        <v>929</v>
      </c>
      <c r="C357" s="67" t="s">
        <v>995</v>
      </c>
      <c r="D357" s="33" t="s">
        <v>996</v>
      </c>
      <c r="E357" s="54" t="s">
        <v>79</v>
      </c>
      <c r="F357" s="54" t="s">
        <v>4</v>
      </c>
      <c r="G357" s="54" t="s">
        <v>107</v>
      </c>
      <c r="H357" s="54" t="s">
        <v>997</v>
      </c>
      <c r="I357" s="54" t="s">
        <v>48</v>
      </c>
      <c r="J357" s="21">
        <v>422000</v>
      </c>
      <c r="K357" s="44">
        <v>1</v>
      </c>
      <c r="L357" s="44" t="s">
        <v>197</v>
      </c>
      <c r="M357" s="44"/>
      <c r="N357" s="53" t="s">
        <v>4</v>
      </c>
    </row>
    <row r="358" spans="2:14" ht="24" x14ac:dyDescent="0.35">
      <c r="B358" s="66">
        <v>930</v>
      </c>
      <c r="C358" s="67" t="s">
        <v>998</v>
      </c>
      <c r="D358" s="33" t="s">
        <v>999</v>
      </c>
      <c r="E358" s="54" t="s">
        <v>79</v>
      </c>
      <c r="F358" s="54" t="s">
        <v>4</v>
      </c>
      <c r="G358" s="54" t="s">
        <v>107</v>
      </c>
      <c r="H358" s="54" t="s">
        <v>1000</v>
      </c>
      <c r="I358" s="54" t="s">
        <v>49</v>
      </c>
      <c r="J358" s="43">
        <v>837240.90999999992</v>
      </c>
      <c r="K358" s="44">
        <v>1</v>
      </c>
      <c r="L358" s="44" t="s">
        <v>197</v>
      </c>
      <c r="M358" s="44"/>
      <c r="N358" s="53" t="s">
        <v>4</v>
      </c>
    </row>
    <row r="359" spans="2:14" ht="60" x14ac:dyDescent="0.35">
      <c r="B359" s="66">
        <v>931</v>
      </c>
      <c r="C359" s="67" t="s">
        <v>1001</v>
      </c>
      <c r="D359" s="33" t="s">
        <v>1002</v>
      </c>
      <c r="E359" s="54" t="s">
        <v>79</v>
      </c>
      <c r="F359" s="54" t="s">
        <v>4</v>
      </c>
      <c r="G359" s="54" t="s">
        <v>107</v>
      </c>
      <c r="H359" s="54" t="s">
        <v>1003</v>
      </c>
      <c r="I359" s="54" t="s">
        <v>50</v>
      </c>
      <c r="J359" s="43">
        <v>969743.21</v>
      </c>
      <c r="K359" s="44">
        <v>1</v>
      </c>
      <c r="L359" s="44" t="s">
        <v>197</v>
      </c>
      <c r="M359" s="44"/>
      <c r="N359" s="53" t="s">
        <v>4</v>
      </c>
    </row>
    <row r="360" spans="2:14" ht="36" x14ac:dyDescent="0.35">
      <c r="B360" s="66">
        <v>932</v>
      </c>
      <c r="C360" s="67" t="s">
        <v>1004</v>
      </c>
      <c r="D360" s="33" t="s">
        <v>1005</v>
      </c>
      <c r="E360" s="54" t="s">
        <v>79</v>
      </c>
      <c r="F360" s="54" t="s">
        <v>4</v>
      </c>
      <c r="G360" s="54" t="s">
        <v>107</v>
      </c>
      <c r="H360" s="54" t="s">
        <v>1006</v>
      </c>
      <c r="I360" s="54" t="s">
        <v>51</v>
      </c>
      <c r="J360" s="43">
        <v>3261472.12</v>
      </c>
      <c r="K360" s="44">
        <v>1</v>
      </c>
      <c r="L360" s="44" t="s">
        <v>197</v>
      </c>
      <c r="M360" s="44"/>
      <c r="N360" s="53" t="s">
        <v>4</v>
      </c>
    </row>
    <row r="361" spans="2:14" ht="36" x14ac:dyDescent="0.35">
      <c r="B361" s="66">
        <v>933</v>
      </c>
      <c r="C361" s="67" t="s">
        <v>1007</v>
      </c>
      <c r="D361" s="33" t="s">
        <v>1008</v>
      </c>
      <c r="E361" s="54" t="s">
        <v>79</v>
      </c>
      <c r="F361" s="54" t="s">
        <v>4</v>
      </c>
      <c r="G361" s="54" t="s">
        <v>107</v>
      </c>
      <c r="H361" s="54" t="s">
        <v>1009</v>
      </c>
      <c r="I361" s="54" t="s">
        <v>52</v>
      </c>
      <c r="J361" s="43">
        <v>1206121.94</v>
      </c>
      <c r="K361" s="44">
        <v>1</v>
      </c>
      <c r="L361" s="44" t="s">
        <v>197</v>
      </c>
      <c r="M361" s="44"/>
      <c r="N361" s="53" t="s">
        <v>4</v>
      </c>
    </row>
    <row r="362" spans="2:14" ht="60" x14ac:dyDescent="0.35">
      <c r="B362" s="66">
        <v>934</v>
      </c>
      <c r="C362" s="67" t="s">
        <v>1010</v>
      </c>
      <c r="D362" s="33" t="s">
        <v>1011</v>
      </c>
      <c r="E362" s="54" t="s">
        <v>79</v>
      </c>
      <c r="F362" s="54" t="s">
        <v>4</v>
      </c>
      <c r="G362" s="54" t="s">
        <v>107</v>
      </c>
      <c r="H362" s="54" t="s">
        <v>1012</v>
      </c>
      <c r="I362" s="54" t="s">
        <v>53</v>
      </c>
      <c r="J362" s="43">
        <v>1798299.75</v>
      </c>
      <c r="K362" s="44">
        <v>1</v>
      </c>
      <c r="L362" s="44" t="s">
        <v>197</v>
      </c>
      <c r="M362" s="44"/>
      <c r="N362" s="53" t="s">
        <v>4</v>
      </c>
    </row>
    <row r="363" spans="2:14" ht="60" x14ac:dyDescent="0.35">
      <c r="B363" s="66">
        <v>935</v>
      </c>
      <c r="C363" s="67" t="s">
        <v>1013</v>
      </c>
      <c r="D363" s="33" t="s">
        <v>1014</v>
      </c>
      <c r="E363" s="54" t="s">
        <v>79</v>
      </c>
      <c r="F363" s="54" t="s">
        <v>4</v>
      </c>
      <c r="G363" s="54" t="s">
        <v>107</v>
      </c>
      <c r="H363" s="54" t="s">
        <v>1015</v>
      </c>
      <c r="I363" s="54" t="s">
        <v>56</v>
      </c>
      <c r="J363" s="43">
        <v>1045963.99</v>
      </c>
      <c r="K363" s="44">
        <v>1</v>
      </c>
      <c r="L363" s="44" t="s">
        <v>197</v>
      </c>
      <c r="M363" s="44"/>
      <c r="N363" s="53" t="s">
        <v>4</v>
      </c>
    </row>
    <row r="364" spans="2:14" ht="48" x14ac:dyDescent="0.35">
      <c r="B364" s="66">
        <v>936</v>
      </c>
      <c r="C364" s="67" t="s">
        <v>1016</v>
      </c>
      <c r="D364" s="33" t="s">
        <v>1017</v>
      </c>
      <c r="E364" s="54" t="s">
        <v>79</v>
      </c>
      <c r="F364" s="54" t="s">
        <v>4</v>
      </c>
      <c r="G364" s="54" t="s">
        <v>107</v>
      </c>
      <c r="H364" s="54" t="s">
        <v>1018</v>
      </c>
      <c r="I364" s="54" t="s">
        <v>57</v>
      </c>
      <c r="J364" s="43">
        <v>1222957.1399999999</v>
      </c>
      <c r="K364" s="44">
        <v>1</v>
      </c>
      <c r="L364" s="44" t="s">
        <v>197</v>
      </c>
      <c r="M364" s="44"/>
      <c r="N364" s="53" t="s">
        <v>4</v>
      </c>
    </row>
    <row r="365" spans="2:14" ht="60" x14ac:dyDescent="0.35">
      <c r="B365" s="66">
        <v>937</v>
      </c>
      <c r="C365" s="67" t="s">
        <v>1019</v>
      </c>
      <c r="D365" s="33" t="s">
        <v>1020</v>
      </c>
      <c r="E365" s="54" t="s">
        <v>79</v>
      </c>
      <c r="F365" s="54" t="s">
        <v>4</v>
      </c>
      <c r="G365" s="54" t="s">
        <v>107</v>
      </c>
      <c r="H365" s="54" t="s">
        <v>1021</v>
      </c>
      <c r="I365" s="54" t="s">
        <v>58</v>
      </c>
      <c r="J365" s="43">
        <v>3351599.74</v>
      </c>
      <c r="K365" s="44">
        <v>1</v>
      </c>
      <c r="L365" s="44" t="s">
        <v>197</v>
      </c>
      <c r="M365" s="44"/>
      <c r="N365" s="53" t="s">
        <v>4</v>
      </c>
    </row>
    <row r="366" spans="2:14" ht="48" x14ac:dyDescent="0.35">
      <c r="B366" s="66">
        <v>938</v>
      </c>
      <c r="C366" s="67" t="s">
        <v>1022</v>
      </c>
      <c r="D366" s="33" t="s">
        <v>1023</v>
      </c>
      <c r="E366" s="54" t="s">
        <v>79</v>
      </c>
      <c r="F366" s="54" t="s">
        <v>4</v>
      </c>
      <c r="G366" s="54" t="s">
        <v>107</v>
      </c>
      <c r="H366" s="54" t="s">
        <v>1024</v>
      </c>
      <c r="I366" s="54" t="s">
        <v>59</v>
      </c>
      <c r="J366" s="43">
        <v>2000325.78</v>
      </c>
      <c r="K366" s="44">
        <v>1</v>
      </c>
      <c r="L366" s="44" t="s">
        <v>197</v>
      </c>
      <c r="M366" s="44"/>
      <c r="N366" s="53" t="s">
        <v>4</v>
      </c>
    </row>
    <row r="367" spans="2:14" s="1" customFormat="1" ht="24" x14ac:dyDescent="0.3">
      <c r="B367" s="1">
        <v>5001</v>
      </c>
      <c r="C367" s="69" t="s">
        <v>1025</v>
      </c>
      <c r="D367" s="28" t="s">
        <v>1026</v>
      </c>
      <c r="E367" s="32" t="s">
        <v>74</v>
      </c>
      <c r="F367" s="32" t="s">
        <v>285</v>
      </c>
      <c r="G367" s="32" t="s">
        <v>722</v>
      </c>
      <c r="H367" s="31" t="s">
        <v>1027</v>
      </c>
      <c r="I367" s="32" t="s">
        <v>46</v>
      </c>
      <c r="J367" s="16">
        <v>0</v>
      </c>
      <c r="K367" s="36">
        <v>1</v>
      </c>
      <c r="L367" s="36"/>
      <c r="M367" s="36"/>
      <c r="N367" s="30" t="s">
        <v>0</v>
      </c>
    </row>
    <row r="368" spans="2:14" s="1" customFormat="1" ht="48" x14ac:dyDescent="0.3">
      <c r="B368" s="1">
        <v>5002</v>
      </c>
      <c r="C368" s="42" t="s">
        <v>1028</v>
      </c>
      <c r="D368" s="28" t="s">
        <v>1029</v>
      </c>
      <c r="E368" s="32" t="s">
        <v>74</v>
      </c>
      <c r="F368" s="32" t="s">
        <v>4</v>
      </c>
      <c r="G368" s="32" t="s">
        <v>867</v>
      </c>
      <c r="H368" s="33" t="s">
        <v>1030</v>
      </c>
      <c r="I368" s="32" t="s">
        <v>73</v>
      </c>
      <c r="J368" s="16">
        <v>35000000</v>
      </c>
      <c r="K368" s="44">
        <v>1</v>
      </c>
      <c r="L368" s="36"/>
      <c r="M368" s="36"/>
      <c r="N368" s="29" t="s">
        <v>1031</v>
      </c>
    </row>
    <row r="369" spans="2:14" s="1" customFormat="1" ht="24" x14ac:dyDescent="0.3">
      <c r="B369" s="1">
        <v>5003</v>
      </c>
      <c r="C369" s="69"/>
      <c r="D369" s="28" t="s">
        <v>1032</v>
      </c>
      <c r="E369" s="32" t="s">
        <v>74</v>
      </c>
      <c r="F369" s="32" t="s">
        <v>285</v>
      </c>
      <c r="G369" s="32" t="s">
        <v>722</v>
      </c>
      <c r="H369" s="31" t="s">
        <v>1033</v>
      </c>
      <c r="I369" s="32" t="s">
        <v>46</v>
      </c>
      <c r="J369" s="16">
        <v>0</v>
      </c>
      <c r="K369" s="36">
        <v>1</v>
      </c>
      <c r="L369" s="36"/>
      <c r="M369" s="36"/>
      <c r="N369" s="30" t="s">
        <v>0</v>
      </c>
    </row>
    <row r="370" spans="2:14" s="1" customFormat="1" ht="48" x14ac:dyDescent="0.3">
      <c r="B370" s="26">
        <v>376</v>
      </c>
      <c r="C370" s="27">
        <v>1444</v>
      </c>
      <c r="D370" s="28" t="s">
        <v>1034</v>
      </c>
      <c r="E370" s="32" t="s">
        <v>81</v>
      </c>
      <c r="F370" s="32" t="s">
        <v>4</v>
      </c>
      <c r="G370" s="32" t="s">
        <v>494</v>
      </c>
      <c r="H370" s="31" t="s">
        <v>1035</v>
      </c>
      <c r="I370" s="32" t="s">
        <v>35</v>
      </c>
      <c r="J370" s="16">
        <v>182000</v>
      </c>
      <c r="K370" s="36">
        <v>1</v>
      </c>
      <c r="L370" s="36" t="s">
        <v>202</v>
      </c>
      <c r="M370" s="29" t="s">
        <v>235</v>
      </c>
      <c r="N370" s="30" t="s">
        <v>4</v>
      </c>
    </row>
    <row r="371" spans="2:14" s="1" customFormat="1" ht="48" x14ac:dyDescent="0.3">
      <c r="B371" s="26">
        <v>376</v>
      </c>
      <c r="C371" s="27">
        <v>1444</v>
      </c>
      <c r="D371" s="28" t="s">
        <v>1036</v>
      </c>
      <c r="E371" s="32" t="s">
        <v>81</v>
      </c>
      <c r="F371" s="32" t="s">
        <v>4</v>
      </c>
      <c r="G371" s="32" t="s">
        <v>494</v>
      </c>
      <c r="H371" s="31" t="s">
        <v>1037</v>
      </c>
      <c r="I371" s="32" t="s">
        <v>35</v>
      </c>
      <c r="J371" s="16">
        <v>10000</v>
      </c>
      <c r="K371" s="36">
        <v>1</v>
      </c>
      <c r="L371" s="36" t="s">
        <v>202</v>
      </c>
      <c r="M371" s="29" t="s">
        <v>235</v>
      </c>
      <c r="N371" s="30" t="s">
        <v>4</v>
      </c>
    </row>
    <row r="372" spans="2:14" s="1" customFormat="1" ht="48" x14ac:dyDescent="0.3">
      <c r="B372" s="46">
        <v>459</v>
      </c>
      <c r="C372" s="45">
        <v>4007</v>
      </c>
      <c r="D372" s="28" t="s">
        <v>1038</v>
      </c>
      <c r="E372" s="32" t="s">
        <v>81</v>
      </c>
      <c r="F372" s="32" t="s">
        <v>17</v>
      </c>
      <c r="G372" s="32" t="s">
        <v>494</v>
      </c>
      <c r="H372" s="31" t="s">
        <v>1039</v>
      </c>
      <c r="I372" s="32" t="s">
        <v>35</v>
      </c>
      <c r="J372" s="16">
        <v>1300</v>
      </c>
      <c r="K372" s="36">
        <v>1</v>
      </c>
      <c r="L372" s="36" t="s">
        <v>603</v>
      </c>
      <c r="M372" s="29" t="s">
        <v>235</v>
      </c>
      <c r="N372" s="30" t="s">
        <v>4</v>
      </c>
    </row>
    <row r="373" spans="2:14" s="1" customFormat="1" ht="48" x14ac:dyDescent="0.3">
      <c r="B373" s="46">
        <v>459</v>
      </c>
      <c r="C373" s="45">
        <v>4007</v>
      </c>
      <c r="D373" s="28" t="s">
        <v>1040</v>
      </c>
      <c r="E373" s="32" t="s">
        <v>81</v>
      </c>
      <c r="F373" s="32" t="s">
        <v>17</v>
      </c>
      <c r="G373" s="32" t="s">
        <v>494</v>
      </c>
      <c r="H373" s="31" t="s">
        <v>1041</v>
      </c>
      <c r="I373" s="32" t="s">
        <v>35</v>
      </c>
      <c r="J373" s="16">
        <v>248600</v>
      </c>
      <c r="K373" s="36">
        <v>1</v>
      </c>
      <c r="L373" s="36" t="s">
        <v>603</v>
      </c>
      <c r="M373" s="29" t="s">
        <v>235</v>
      </c>
      <c r="N373" s="30" t="s">
        <v>4</v>
      </c>
    </row>
    <row r="374" spans="2:14" s="1" customFormat="1" ht="48" x14ac:dyDescent="0.3">
      <c r="B374" s="46">
        <v>459</v>
      </c>
      <c r="C374" s="45">
        <v>4007</v>
      </c>
      <c r="D374" s="28" t="s">
        <v>1042</v>
      </c>
      <c r="E374" s="32" t="s">
        <v>81</v>
      </c>
      <c r="F374" s="32" t="s">
        <v>17</v>
      </c>
      <c r="G374" s="32" t="s">
        <v>494</v>
      </c>
      <c r="H374" s="31" t="s">
        <v>1043</v>
      </c>
      <c r="I374" s="32" t="s">
        <v>35</v>
      </c>
      <c r="J374" s="16">
        <v>100</v>
      </c>
      <c r="K374" s="36">
        <v>1</v>
      </c>
      <c r="L374" s="36" t="s">
        <v>603</v>
      </c>
      <c r="M374" s="29" t="s">
        <v>235</v>
      </c>
      <c r="N374" s="30" t="s">
        <v>4</v>
      </c>
    </row>
    <row r="375" spans="2:14" s="1" customFormat="1" ht="168" x14ac:dyDescent="0.3">
      <c r="B375" s="59">
        <v>853</v>
      </c>
      <c r="C375" s="45">
        <v>9011</v>
      </c>
      <c r="D375" s="28" t="s">
        <v>1044</v>
      </c>
      <c r="E375" s="32" t="s">
        <v>82</v>
      </c>
      <c r="F375" s="32" t="s">
        <v>122</v>
      </c>
      <c r="G375" s="32" t="s">
        <v>233</v>
      </c>
      <c r="H375" s="70" t="s">
        <v>810</v>
      </c>
      <c r="I375" s="32" t="s">
        <v>28</v>
      </c>
      <c r="J375" s="16">
        <v>1945100</v>
      </c>
      <c r="K375" s="36">
        <v>1</v>
      </c>
      <c r="L375" s="36" t="s">
        <v>811</v>
      </c>
      <c r="M375" s="36" t="s">
        <v>235</v>
      </c>
      <c r="N375" s="30" t="s">
        <v>6</v>
      </c>
    </row>
    <row r="376" spans="2:14" s="1" customFormat="1" ht="168" x14ac:dyDescent="0.3">
      <c r="B376" s="59">
        <v>853</v>
      </c>
      <c r="C376" s="45">
        <v>9011</v>
      </c>
      <c r="D376" s="28" t="s">
        <v>1045</v>
      </c>
      <c r="E376" s="32" t="s">
        <v>82</v>
      </c>
      <c r="F376" s="32" t="s">
        <v>122</v>
      </c>
      <c r="G376" s="32" t="s">
        <v>233</v>
      </c>
      <c r="H376" s="70" t="s">
        <v>810</v>
      </c>
      <c r="I376" s="32" t="s">
        <v>28</v>
      </c>
      <c r="J376" s="16">
        <v>304900</v>
      </c>
      <c r="K376" s="36">
        <v>1</v>
      </c>
      <c r="L376" s="36" t="s">
        <v>811</v>
      </c>
      <c r="M376" s="36" t="s">
        <v>235</v>
      </c>
      <c r="N376" s="30" t="s">
        <v>6</v>
      </c>
    </row>
    <row r="377" spans="2:14" s="1" customFormat="1" ht="24" x14ac:dyDescent="0.3">
      <c r="B377" s="59">
        <v>905</v>
      </c>
      <c r="C377" s="45">
        <v>9059</v>
      </c>
      <c r="D377" s="28" t="s">
        <v>1046</v>
      </c>
      <c r="E377" s="32" t="s">
        <v>85</v>
      </c>
      <c r="F377" s="32" t="s">
        <v>1</v>
      </c>
      <c r="G377" s="32" t="s">
        <v>1</v>
      </c>
      <c r="H377" s="70" t="s">
        <v>1047</v>
      </c>
      <c r="I377" s="32" t="s">
        <v>33</v>
      </c>
      <c r="J377" s="16">
        <v>5481276.1200000001</v>
      </c>
      <c r="K377" s="36">
        <v>1</v>
      </c>
      <c r="L377" s="36"/>
      <c r="M377" s="30" t="s">
        <v>922</v>
      </c>
      <c r="N377" s="30" t="s">
        <v>1</v>
      </c>
    </row>
    <row r="378" spans="2:14" s="1" customFormat="1" ht="24" x14ac:dyDescent="0.3">
      <c r="B378" s="59">
        <v>905</v>
      </c>
      <c r="C378" s="45">
        <v>9059</v>
      </c>
      <c r="D378" s="28" t="s">
        <v>1048</v>
      </c>
      <c r="E378" s="32" t="s">
        <v>85</v>
      </c>
      <c r="F378" s="32" t="s">
        <v>1</v>
      </c>
      <c r="G378" s="32" t="s">
        <v>1</v>
      </c>
      <c r="H378" s="70" t="s">
        <v>1047</v>
      </c>
      <c r="I378" s="32" t="s">
        <v>33</v>
      </c>
      <c r="J378" s="16">
        <v>509844</v>
      </c>
      <c r="K378" s="36">
        <v>1</v>
      </c>
      <c r="L378" s="36"/>
      <c r="M378" s="30" t="s">
        <v>922</v>
      </c>
      <c r="N378" s="30" t="s">
        <v>1</v>
      </c>
    </row>
    <row r="379" spans="2:14" s="1" customFormat="1" ht="24" x14ac:dyDescent="0.3">
      <c r="B379" s="59">
        <v>905</v>
      </c>
      <c r="C379" s="45">
        <v>9059</v>
      </c>
      <c r="D379" s="28" t="s">
        <v>1049</v>
      </c>
      <c r="E379" s="32" t="s">
        <v>85</v>
      </c>
      <c r="F379" s="32" t="s">
        <v>1</v>
      </c>
      <c r="G379" s="32" t="s">
        <v>1</v>
      </c>
      <c r="H379" s="70" t="s">
        <v>1050</v>
      </c>
      <c r="I379" s="32" t="s">
        <v>33</v>
      </c>
      <c r="J379" s="16">
        <v>3013826</v>
      </c>
      <c r="K379" s="36">
        <v>1</v>
      </c>
      <c r="L379" s="36"/>
      <c r="M379" s="30" t="s">
        <v>922</v>
      </c>
      <c r="N379" s="30" t="s">
        <v>1</v>
      </c>
    </row>
    <row r="380" spans="2:14" s="1" customFormat="1" ht="24" x14ac:dyDescent="0.3">
      <c r="B380" s="59">
        <v>905</v>
      </c>
      <c r="C380" s="45">
        <v>9059</v>
      </c>
      <c r="D380" s="28" t="s">
        <v>1051</v>
      </c>
      <c r="E380" s="32" t="s">
        <v>85</v>
      </c>
      <c r="F380" s="32" t="s">
        <v>1</v>
      </c>
      <c r="G380" s="32" t="s">
        <v>1</v>
      </c>
      <c r="H380" s="70" t="s">
        <v>1052</v>
      </c>
      <c r="I380" s="32" t="s">
        <v>33</v>
      </c>
      <c r="J380" s="16">
        <v>1200000</v>
      </c>
      <c r="K380" s="36">
        <v>1</v>
      </c>
      <c r="L380" s="36"/>
      <c r="M380" s="30" t="s">
        <v>922</v>
      </c>
      <c r="N380" s="30" t="s">
        <v>1</v>
      </c>
    </row>
    <row r="381" spans="2:14" s="1" customFormat="1" x14ac:dyDescent="0.3">
      <c r="B381" s="59">
        <v>905</v>
      </c>
      <c r="C381" s="45">
        <v>9059</v>
      </c>
      <c r="D381" s="28" t="s">
        <v>1053</v>
      </c>
      <c r="E381" s="30" t="s">
        <v>85</v>
      </c>
      <c r="F381" s="30" t="s">
        <v>1</v>
      </c>
      <c r="G381" s="30" t="s">
        <v>1</v>
      </c>
      <c r="H381" s="31" t="s">
        <v>1054</v>
      </c>
      <c r="I381" s="32" t="s">
        <v>33</v>
      </c>
      <c r="J381" s="16">
        <v>7107044.2000000002</v>
      </c>
      <c r="K381" s="36">
        <v>1</v>
      </c>
      <c r="L381" s="36"/>
      <c r="M381" s="30" t="s">
        <v>922</v>
      </c>
      <c r="N381" s="30" t="s">
        <v>1</v>
      </c>
    </row>
    <row r="382" spans="2:14" s="1" customFormat="1" ht="24" x14ac:dyDescent="0.3">
      <c r="B382" s="59">
        <v>905</v>
      </c>
      <c r="C382" s="45">
        <v>9059</v>
      </c>
      <c r="D382" s="28" t="s">
        <v>1055</v>
      </c>
      <c r="E382" s="30" t="s">
        <v>85</v>
      </c>
      <c r="F382" s="30" t="s">
        <v>1</v>
      </c>
      <c r="G382" s="30" t="s">
        <v>1</v>
      </c>
      <c r="H382" s="31" t="s">
        <v>1056</v>
      </c>
      <c r="I382" s="32" t="s">
        <v>33</v>
      </c>
      <c r="J382" s="16">
        <v>23389381.109999999</v>
      </c>
      <c r="K382" s="36">
        <v>1</v>
      </c>
      <c r="L382" s="36"/>
      <c r="M382" s="30" t="s">
        <v>922</v>
      </c>
      <c r="N382" s="30" t="s">
        <v>1</v>
      </c>
    </row>
    <row r="383" spans="2:14" s="1" customFormat="1" x14ac:dyDescent="0.3">
      <c r="B383" s="59">
        <v>905</v>
      </c>
      <c r="C383" s="45">
        <v>9059</v>
      </c>
      <c r="D383" s="28" t="s">
        <v>1057</v>
      </c>
      <c r="E383" s="30" t="s">
        <v>85</v>
      </c>
      <c r="F383" s="30" t="s">
        <v>1</v>
      </c>
      <c r="G383" s="30" t="s">
        <v>1</v>
      </c>
      <c r="H383" s="31" t="s">
        <v>1058</v>
      </c>
      <c r="I383" s="32" t="s">
        <v>33</v>
      </c>
      <c r="J383" s="16">
        <v>49500</v>
      </c>
      <c r="K383" s="36">
        <v>1</v>
      </c>
      <c r="L383" s="36"/>
      <c r="M383" s="30" t="s">
        <v>922</v>
      </c>
      <c r="N383" s="30" t="s">
        <v>1</v>
      </c>
    </row>
    <row r="384" spans="2:14" s="1" customFormat="1" ht="36" x14ac:dyDescent="0.3">
      <c r="B384" s="59">
        <v>905</v>
      </c>
      <c r="C384" s="45">
        <v>9059</v>
      </c>
      <c r="D384" s="28" t="s">
        <v>1059</v>
      </c>
      <c r="E384" s="30" t="s">
        <v>85</v>
      </c>
      <c r="F384" s="30" t="s">
        <v>1</v>
      </c>
      <c r="G384" s="30" t="s">
        <v>1</v>
      </c>
      <c r="H384" s="31" t="s">
        <v>1060</v>
      </c>
      <c r="I384" s="32" t="s">
        <v>33</v>
      </c>
      <c r="J384" s="16">
        <v>1149040</v>
      </c>
      <c r="K384" s="36">
        <v>1</v>
      </c>
      <c r="L384" s="36"/>
      <c r="M384" s="30" t="s">
        <v>922</v>
      </c>
      <c r="N384" s="30" t="s">
        <v>1</v>
      </c>
    </row>
    <row r="385" spans="2:14" s="1" customFormat="1" ht="24" x14ac:dyDescent="0.3">
      <c r="B385" s="59">
        <v>890</v>
      </c>
      <c r="C385" s="48">
        <v>9044</v>
      </c>
      <c r="D385" s="28" t="s">
        <v>1061</v>
      </c>
      <c r="E385" s="64" t="s">
        <v>79</v>
      </c>
      <c r="F385" s="64" t="s">
        <v>4</v>
      </c>
      <c r="G385" s="49" t="s">
        <v>107</v>
      </c>
      <c r="H385" s="54" t="s">
        <v>887</v>
      </c>
      <c r="I385" s="50" t="s">
        <v>26</v>
      </c>
      <c r="J385" s="16">
        <v>292800</v>
      </c>
      <c r="K385" s="44">
        <v>1</v>
      </c>
      <c r="L385" s="36" t="s">
        <v>197</v>
      </c>
      <c r="M385" s="36"/>
      <c r="N385" s="49" t="s">
        <v>4</v>
      </c>
    </row>
    <row r="386" spans="2:14" s="1" customFormat="1" ht="24" x14ac:dyDescent="0.3">
      <c r="B386" s="59">
        <v>890</v>
      </c>
      <c r="C386" s="48">
        <v>9044</v>
      </c>
      <c r="D386" s="28" t="s">
        <v>1062</v>
      </c>
      <c r="E386" s="64" t="s">
        <v>79</v>
      </c>
      <c r="F386" s="64" t="s">
        <v>4</v>
      </c>
      <c r="G386" s="49" t="s">
        <v>107</v>
      </c>
      <c r="H386" s="54" t="s">
        <v>887</v>
      </c>
      <c r="I386" s="50" t="s">
        <v>27</v>
      </c>
      <c r="J386" s="16">
        <v>0</v>
      </c>
      <c r="K386" s="44">
        <v>0</v>
      </c>
      <c r="L386" s="36" t="s">
        <v>197</v>
      </c>
      <c r="M386" s="36"/>
      <c r="N386" s="49" t="s">
        <v>4</v>
      </c>
    </row>
    <row r="387" spans="2:14" s="1" customFormat="1" ht="24" x14ac:dyDescent="0.3">
      <c r="B387" s="59">
        <v>890</v>
      </c>
      <c r="C387" s="48">
        <v>9044</v>
      </c>
      <c r="D387" s="28" t="s">
        <v>1063</v>
      </c>
      <c r="E387" s="64" t="s">
        <v>79</v>
      </c>
      <c r="F387" s="64" t="s">
        <v>4</v>
      </c>
      <c r="G387" s="49" t="s">
        <v>107</v>
      </c>
      <c r="H387" s="54" t="s">
        <v>887</v>
      </c>
      <c r="I387" s="50" t="s">
        <v>34</v>
      </c>
      <c r="J387" s="16">
        <v>339160</v>
      </c>
      <c r="K387" s="44">
        <v>1</v>
      </c>
      <c r="L387" s="36" t="s">
        <v>197</v>
      </c>
      <c r="M387" s="36"/>
      <c r="N387" s="49" t="s">
        <v>4</v>
      </c>
    </row>
    <row r="388" spans="2:14" s="1" customFormat="1" ht="24" x14ac:dyDescent="0.3">
      <c r="B388" s="59">
        <v>890</v>
      </c>
      <c r="C388" s="48">
        <v>9044</v>
      </c>
      <c r="D388" s="28" t="s">
        <v>1064</v>
      </c>
      <c r="E388" s="64" t="s">
        <v>79</v>
      </c>
      <c r="F388" s="64" t="s">
        <v>4</v>
      </c>
      <c r="G388" s="49" t="s">
        <v>107</v>
      </c>
      <c r="H388" s="54" t="s">
        <v>887</v>
      </c>
      <c r="I388" s="50" t="s">
        <v>36</v>
      </c>
      <c r="J388" s="16">
        <v>292800</v>
      </c>
      <c r="K388" s="44">
        <v>1</v>
      </c>
      <c r="L388" s="36" t="s">
        <v>197</v>
      </c>
      <c r="M388" s="36"/>
      <c r="N388" s="49" t="s">
        <v>4</v>
      </c>
    </row>
    <row r="389" spans="2:14" s="1" customFormat="1" ht="24" x14ac:dyDescent="0.3">
      <c r="B389" s="59">
        <v>890</v>
      </c>
      <c r="C389" s="48">
        <v>9044</v>
      </c>
      <c r="D389" s="28" t="s">
        <v>1065</v>
      </c>
      <c r="E389" s="64" t="s">
        <v>79</v>
      </c>
      <c r="F389" s="64" t="s">
        <v>4</v>
      </c>
      <c r="G389" s="49" t="s">
        <v>107</v>
      </c>
      <c r="H389" s="54" t="s">
        <v>887</v>
      </c>
      <c r="I389" s="50" t="s">
        <v>39</v>
      </c>
      <c r="J389" s="16">
        <v>339160</v>
      </c>
      <c r="K389" s="44">
        <v>1</v>
      </c>
      <c r="L389" s="36" t="s">
        <v>197</v>
      </c>
      <c r="M389" s="36"/>
      <c r="N389" s="49" t="s">
        <v>4</v>
      </c>
    </row>
    <row r="390" spans="2:14" s="1" customFormat="1" ht="24" x14ac:dyDescent="0.3">
      <c r="B390" s="59">
        <v>890</v>
      </c>
      <c r="C390" s="48">
        <v>9044</v>
      </c>
      <c r="D390" s="28" t="s">
        <v>1066</v>
      </c>
      <c r="E390" s="64" t="s">
        <v>79</v>
      </c>
      <c r="F390" s="64" t="s">
        <v>4</v>
      </c>
      <c r="G390" s="49" t="s">
        <v>107</v>
      </c>
      <c r="H390" s="54" t="s">
        <v>887</v>
      </c>
      <c r="I390" s="50" t="s">
        <v>41</v>
      </c>
      <c r="J390" s="16">
        <v>292800</v>
      </c>
      <c r="K390" s="44">
        <v>1</v>
      </c>
      <c r="L390" s="36" t="s">
        <v>197</v>
      </c>
      <c r="M390" s="36"/>
      <c r="N390" s="49" t="s">
        <v>4</v>
      </c>
    </row>
    <row r="391" spans="2:14" s="1" customFormat="1" ht="24" x14ac:dyDescent="0.3">
      <c r="B391" s="59">
        <v>890</v>
      </c>
      <c r="C391" s="48">
        <v>9044</v>
      </c>
      <c r="D391" s="28" t="s">
        <v>1067</v>
      </c>
      <c r="E391" s="64" t="s">
        <v>79</v>
      </c>
      <c r="F391" s="64" t="s">
        <v>4</v>
      </c>
      <c r="G391" s="49" t="s">
        <v>107</v>
      </c>
      <c r="H391" s="54" t="s">
        <v>887</v>
      </c>
      <c r="I391" s="50" t="s">
        <v>43</v>
      </c>
      <c r="J391" s="16">
        <v>292800</v>
      </c>
      <c r="K391" s="44">
        <v>1</v>
      </c>
      <c r="L391" s="36" t="s">
        <v>197</v>
      </c>
      <c r="M391" s="36"/>
      <c r="N391" s="49" t="s">
        <v>4</v>
      </c>
    </row>
    <row r="392" spans="2:14" s="1" customFormat="1" ht="24" x14ac:dyDescent="0.3">
      <c r="B392" s="59">
        <v>890</v>
      </c>
      <c r="C392" s="48">
        <v>9044</v>
      </c>
      <c r="D392" s="28" t="s">
        <v>1068</v>
      </c>
      <c r="E392" s="64" t="s">
        <v>79</v>
      </c>
      <c r="F392" s="64" t="s">
        <v>4</v>
      </c>
      <c r="G392" s="49" t="s">
        <v>107</v>
      </c>
      <c r="H392" s="54" t="s">
        <v>887</v>
      </c>
      <c r="I392" s="50" t="s">
        <v>44</v>
      </c>
      <c r="J392" s="16">
        <v>292800</v>
      </c>
      <c r="K392" s="44">
        <v>1</v>
      </c>
      <c r="L392" s="36" t="s">
        <v>197</v>
      </c>
      <c r="M392" s="36"/>
      <c r="N392" s="49" t="s">
        <v>4</v>
      </c>
    </row>
    <row r="393" spans="2:14" s="1" customFormat="1" ht="24" x14ac:dyDescent="0.3">
      <c r="B393" s="59">
        <v>890</v>
      </c>
      <c r="C393" s="48">
        <v>9044</v>
      </c>
      <c r="D393" s="28" t="s">
        <v>1069</v>
      </c>
      <c r="E393" s="64" t="s">
        <v>79</v>
      </c>
      <c r="F393" s="64" t="s">
        <v>4</v>
      </c>
      <c r="G393" s="49" t="s">
        <v>107</v>
      </c>
      <c r="H393" s="54" t="s">
        <v>887</v>
      </c>
      <c r="I393" s="50" t="s">
        <v>45</v>
      </c>
      <c r="J393" s="16">
        <v>339160</v>
      </c>
      <c r="K393" s="44">
        <v>1</v>
      </c>
      <c r="L393" s="36" t="s">
        <v>197</v>
      </c>
      <c r="M393" s="36"/>
      <c r="N393" s="49" t="s">
        <v>4</v>
      </c>
    </row>
    <row r="394" spans="2:14" s="1" customFormat="1" ht="24" x14ac:dyDescent="0.3">
      <c r="B394" s="59">
        <v>890</v>
      </c>
      <c r="C394" s="48">
        <v>9044</v>
      </c>
      <c r="D394" s="28" t="s">
        <v>1070</v>
      </c>
      <c r="E394" s="64" t="s">
        <v>79</v>
      </c>
      <c r="F394" s="64" t="s">
        <v>4</v>
      </c>
      <c r="G394" s="49" t="s">
        <v>107</v>
      </c>
      <c r="H394" s="54" t="s">
        <v>887</v>
      </c>
      <c r="I394" s="50" t="s">
        <v>47</v>
      </c>
      <c r="J394" s="16">
        <v>292800</v>
      </c>
      <c r="K394" s="44">
        <v>1</v>
      </c>
      <c r="L394" s="36" t="s">
        <v>197</v>
      </c>
      <c r="M394" s="36"/>
      <c r="N394" s="49" t="s">
        <v>4</v>
      </c>
    </row>
    <row r="395" spans="2:14" s="1" customFormat="1" ht="24" x14ac:dyDescent="0.3">
      <c r="B395" s="59">
        <v>890</v>
      </c>
      <c r="C395" s="48">
        <v>9044</v>
      </c>
      <c r="D395" s="28" t="s">
        <v>1071</v>
      </c>
      <c r="E395" s="64" t="s">
        <v>79</v>
      </c>
      <c r="F395" s="64" t="s">
        <v>4</v>
      </c>
      <c r="G395" s="49" t="s">
        <v>107</v>
      </c>
      <c r="H395" s="54" t="s">
        <v>887</v>
      </c>
      <c r="I395" s="50" t="s">
        <v>50</v>
      </c>
      <c r="J395" s="16">
        <v>292800</v>
      </c>
      <c r="K395" s="44">
        <v>1</v>
      </c>
      <c r="L395" s="36" t="s">
        <v>197</v>
      </c>
      <c r="M395" s="36"/>
      <c r="N395" s="49" t="s">
        <v>4</v>
      </c>
    </row>
    <row r="396" spans="2:14" s="1" customFormat="1" ht="24" x14ac:dyDescent="0.3">
      <c r="B396" s="59">
        <v>890</v>
      </c>
      <c r="C396" s="48">
        <v>9044</v>
      </c>
      <c r="D396" s="28" t="s">
        <v>1072</v>
      </c>
      <c r="E396" s="64" t="s">
        <v>79</v>
      </c>
      <c r="F396" s="64" t="s">
        <v>4</v>
      </c>
      <c r="G396" s="49" t="s">
        <v>107</v>
      </c>
      <c r="H396" s="54" t="s">
        <v>887</v>
      </c>
      <c r="I396" s="50" t="s">
        <v>51</v>
      </c>
      <c r="J396" s="16">
        <v>292800</v>
      </c>
      <c r="K396" s="44">
        <v>1</v>
      </c>
      <c r="L396" s="36" t="s">
        <v>197</v>
      </c>
      <c r="M396" s="36"/>
      <c r="N396" s="49" t="s">
        <v>4</v>
      </c>
    </row>
    <row r="397" spans="2:14" s="1" customFormat="1" ht="24" x14ac:dyDescent="0.3">
      <c r="B397" s="59">
        <v>890</v>
      </c>
      <c r="C397" s="48">
        <v>9044</v>
      </c>
      <c r="D397" s="28" t="s">
        <v>1073</v>
      </c>
      <c r="E397" s="64" t="s">
        <v>79</v>
      </c>
      <c r="F397" s="64" t="s">
        <v>4</v>
      </c>
      <c r="G397" s="49" t="s">
        <v>107</v>
      </c>
      <c r="H397" s="54" t="s">
        <v>887</v>
      </c>
      <c r="I397" s="32" t="s">
        <v>48</v>
      </c>
      <c r="J397" s="16">
        <v>292800</v>
      </c>
      <c r="K397" s="44">
        <v>1</v>
      </c>
      <c r="L397" s="36" t="s">
        <v>197</v>
      </c>
      <c r="M397" s="36"/>
      <c r="N397" s="49" t="s">
        <v>4</v>
      </c>
    </row>
    <row r="398" spans="2:14" s="1" customFormat="1" ht="24" x14ac:dyDescent="0.3">
      <c r="B398" s="59">
        <v>890</v>
      </c>
      <c r="C398" s="48">
        <v>9044</v>
      </c>
      <c r="D398" s="28" t="s">
        <v>1074</v>
      </c>
      <c r="E398" s="64" t="s">
        <v>79</v>
      </c>
      <c r="F398" s="64" t="s">
        <v>4</v>
      </c>
      <c r="G398" s="49" t="s">
        <v>107</v>
      </c>
      <c r="H398" s="54" t="s">
        <v>887</v>
      </c>
      <c r="I398" s="32" t="s">
        <v>123</v>
      </c>
      <c r="J398" s="16">
        <v>339160</v>
      </c>
      <c r="K398" s="44">
        <v>1</v>
      </c>
      <c r="L398" s="36" t="s">
        <v>197</v>
      </c>
      <c r="M398" s="36"/>
      <c r="N398" s="49" t="s">
        <v>4</v>
      </c>
    </row>
    <row r="399" spans="2:14" s="1" customFormat="1" ht="24" x14ac:dyDescent="0.3">
      <c r="B399" s="59">
        <v>890</v>
      </c>
      <c r="C399" s="48">
        <v>9044</v>
      </c>
      <c r="D399" s="28" t="s">
        <v>1075</v>
      </c>
      <c r="E399" s="64" t="s">
        <v>79</v>
      </c>
      <c r="F399" s="64" t="s">
        <v>4</v>
      </c>
      <c r="G399" s="49" t="s">
        <v>107</v>
      </c>
      <c r="H399" s="54" t="s">
        <v>887</v>
      </c>
      <c r="I399" s="50" t="s">
        <v>52</v>
      </c>
      <c r="J399" s="16">
        <v>292800</v>
      </c>
      <c r="K399" s="44">
        <v>1</v>
      </c>
      <c r="L399" s="36" t="s">
        <v>197</v>
      </c>
      <c r="M399" s="36"/>
      <c r="N399" s="49" t="s">
        <v>4</v>
      </c>
    </row>
    <row r="400" spans="2:14" s="1" customFormat="1" ht="24" x14ac:dyDescent="0.3">
      <c r="B400" s="59">
        <v>890</v>
      </c>
      <c r="C400" s="48">
        <v>9044</v>
      </c>
      <c r="D400" s="28" t="s">
        <v>1076</v>
      </c>
      <c r="E400" s="64" t="s">
        <v>79</v>
      </c>
      <c r="F400" s="64" t="s">
        <v>4</v>
      </c>
      <c r="G400" s="49" t="s">
        <v>107</v>
      </c>
      <c r="H400" s="54" t="s">
        <v>887</v>
      </c>
      <c r="I400" s="50" t="s">
        <v>53</v>
      </c>
      <c r="J400" s="16">
        <v>292800</v>
      </c>
      <c r="K400" s="44">
        <v>1</v>
      </c>
      <c r="L400" s="36" t="s">
        <v>197</v>
      </c>
      <c r="M400" s="36"/>
      <c r="N400" s="49" t="s">
        <v>4</v>
      </c>
    </row>
    <row r="401" spans="2:14" s="1" customFormat="1" ht="24" x14ac:dyDescent="0.3">
      <c r="B401" s="59">
        <v>890</v>
      </c>
      <c r="C401" s="48">
        <v>9044</v>
      </c>
      <c r="D401" s="28" t="s">
        <v>1077</v>
      </c>
      <c r="E401" s="64" t="s">
        <v>79</v>
      </c>
      <c r="F401" s="64" t="s">
        <v>4</v>
      </c>
      <c r="G401" s="49" t="s">
        <v>107</v>
      </c>
      <c r="H401" s="54" t="s">
        <v>887</v>
      </c>
      <c r="I401" s="50" t="s">
        <v>56</v>
      </c>
      <c r="J401" s="16">
        <v>292800</v>
      </c>
      <c r="K401" s="44">
        <v>1</v>
      </c>
      <c r="L401" s="36" t="s">
        <v>197</v>
      </c>
      <c r="M401" s="36"/>
      <c r="N401" s="49" t="s">
        <v>4</v>
      </c>
    </row>
    <row r="402" spans="2:14" s="1" customFormat="1" ht="24" x14ac:dyDescent="0.3">
      <c r="B402" s="59">
        <v>890</v>
      </c>
      <c r="C402" s="48">
        <v>9044</v>
      </c>
      <c r="D402" s="28" t="s">
        <v>1078</v>
      </c>
      <c r="E402" s="64" t="s">
        <v>79</v>
      </c>
      <c r="F402" s="64" t="s">
        <v>4</v>
      </c>
      <c r="G402" s="49" t="s">
        <v>107</v>
      </c>
      <c r="H402" s="54" t="s">
        <v>887</v>
      </c>
      <c r="I402" s="50" t="s">
        <v>57</v>
      </c>
      <c r="J402" s="16">
        <v>292800</v>
      </c>
      <c r="K402" s="44">
        <v>1</v>
      </c>
      <c r="L402" s="36" t="s">
        <v>197</v>
      </c>
      <c r="M402" s="36"/>
      <c r="N402" s="49" t="s">
        <v>4</v>
      </c>
    </row>
    <row r="403" spans="2:14" s="1" customFormat="1" ht="24" x14ac:dyDescent="0.3">
      <c r="B403" s="59">
        <v>890</v>
      </c>
      <c r="C403" s="48">
        <v>9044</v>
      </c>
      <c r="D403" s="28" t="s">
        <v>1079</v>
      </c>
      <c r="E403" s="64" t="s">
        <v>79</v>
      </c>
      <c r="F403" s="64" t="s">
        <v>4</v>
      </c>
      <c r="G403" s="49" t="s">
        <v>107</v>
      </c>
      <c r="H403" s="54" t="s">
        <v>887</v>
      </c>
      <c r="I403" s="50" t="s">
        <v>58</v>
      </c>
      <c r="J403" s="16">
        <v>292800</v>
      </c>
      <c r="K403" s="44">
        <v>1</v>
      </c>
      <c r="L403" s="36" t="s">
        <v>197</v>
      </c>
      <c r="M403" s="36"/>
      <c r="N403" s="49" t="s">
        <v>4</v>
      </c>
    </row>
    <row r="404" spans="2:14" s="1" customFormat="1" ht="24" x14ac:dyDescent="0.3">
      <c r="B404" s="59">
        <v>890</v>
      </c>
      <c r="C404" s="48">
        <v>9044</v>
      </c>
      <c r="D404" s="28" t="s">
        <v>1080</v>
      </c>
      <c r="E404" s="64" t="s">
        <v>79</v>
      </c>
      <c r="F404" s="64" t="s">
        <v>4</v>
      </c>
      <c r="G404" s="49" t="s">
        <v>107</v>
      </c>
      <c r="H404" s="54" t="s">
        <v>887</v>
      </c>
      <c r="I404" s="50" t="s">
        <v>59</v>
      </c>
      <c r="J404" s="16">
        <v>339160</v>
      </c>
      <c r="K404" s="44">
        <v>1</v>
      </c>
      <c r="L404" s="36" t="s">
        <v>197</v>
      </c>
      <c r="M404" s="36"/>
      <c r="N404" s="49" t="s">
        <v>4</v>
      </c>
    </row>
    <row r="405" spans="2:14" s="1" customFormat="1" ht="24" x14ac:dyDescent="0.3">
      <c r="B405" s="59">
        <v>890</v>
      </c>
      <c r="C405" s="48">
        <v>9044</v>
      </c>
      <c r="D405" s="28" t="s">
        <v>1081</v>
      </c>
      <c r="E405" s="64" t="s">
        <v>79</v>
      </c>
      <c r="F405" s="64" t="s">
        <v>4</v>
      </c>
      <c r="G405" s="49" t="s">
        <v>107</v>
      </c>
      <c r="H405" s="54" t="s">
        <v>887</v>
      </c>
      <c r="I405" s="50" t="s">
        <v>23</v>
      </c>
      <c r="J405" s="16">
        <v>292800</v>
      </c>
      <c r="K405" s="44">
        <v>1</v>
      </c>
      <c r="L405" s="36" t="s">
        <v>197</v>
      </c>
      <c r="M405" s="36"/>
      <c r="N405" s="49" t="s">
        <v>4</v>
      </c>
    </row>
    <row r="406" spans="2:14" s="1" customFormat="1" ht="24" x14ac:dyDescent="0.3">
      <c r="B406" s="59">
        <v>890</v>
      </c>
      <c r="C406" s="48">
        <v>9044</v>
      </c>
      <c r="D406" s="28" t="s">
        <v>1082</v>
      </c>
      <c r="E406" s="64" t="s">
        <v>79</v>
      </c>
      <c r="F406" s="64" t="s">
        <v>4</v>
      </c>
      <c r="G406" s="49" t="s">
        <v>107</v>
      </c>
      <c r="H406" s="54" t="s">
        <v>887</v>
      </c>
      <c r="I406" s="50" t="s">
        <v>25</v>
      </c>
      <c r="J406" s="16">
        <v>292800</v>
      </c>
      <c r="K406" s="44">
        <v>1</v>
      </c>
      <c r="L406" s="36" t="s">
        <v>197</v>
      </c>
      <c r="M406" s="36"/>
      <c r="N406" s="49" t="s">
        <v>4</v>
      </c>
    </row>
    <row r="407" spans="2:14" s="1" customFormat="1" ht="48" x14ac:dyDescent="0.3">
      <c r="B407" s="71">
        <v>3</v>
      </c>
      <c r="C407" s="45">
        <v>1026</v>
      </c>
      <c r="D407" s="28" t="s">
        <v>1083</v>
      </c>
      <c r="E407" s="29" t="s">
        <v>79</v>
      </c>
      <c r="F407" s="29" t="s">
        <v>731</v>
      </c>
      <c r="G407" s="30" t="s">
        <v>1084</v>
      </c>
      <c r="H407" s="31" t="s">
        <v>1085</v>
      </c>
      <c r="I407" s="32" t="s">
        <v>33</v>
      </c>
      <c r="J407" s="16"/>
      <c r="K407" s="36">
        <v>0</v>
      </c>
      <c r="L407" s="36"/>
      <c r="M407" s="36"/>
      <c r="N407" s="30"/>
    </row>
    <row r="408" spans="2:14" s="1" customFormat="1" ht="24" x14ac:dyDescent="0.3">
      <c r="B408" s="71">
        <v>4</v>
      </c>
      <c r="C408" s="45">
        <v>1027</v>
      </c>
      <c r="D408" s="28" t="s">
        <v>1086</v>
      </c>
      <c r="E408" s="29" t="s">
        <v>79</v>
      </c>
      <c r="F408" s="29" t="s">
        <v>142</v>
      </c>
      <c r="G408" s="30" t="s">
        <v>151</v>
      </c>
      <c r="H408" s="31" t="s">
        <v>1087</v>
      </c>
      <c r="I408" s="32" t="s">
        <v>33</v>
      </c>
      <c r="J408" s="16"/>
      <c r="K408" s="36">
        <v>0</v>
      </c>
      <c r="L408" s="36"/>
      <c r="M408" s="36"/>
      <c r="N408" s="30"/>
    </row>
    <row r="409" spans="2:14" s="1" customFormat="1" ht="48" x14ac:dyDescent="0.3">
      <c r="B409" s="71">
        <v>5</v>
      </c>
      <c r="C409" s="45">
        <v>1028</v>
      </c>
      <c r="D409" s="28" t="s">
        <v>1088</v>
      </c>
      <c r="E409" s="29" t="s">
        <v>79</v>
      </c>
      <c r="F409" s="29" t="s">
        <v>1089</v>
      </c>
      <c r="G409" s="30" t="s">
        <v>1090</v>
      </c>
      <c r="H409" s="31" t="s">
        <v>1091</v>
      </c>
      <c r="I409" s="32" t="s">
        <v>33</v>
      </c>
      <c r="J409" s="16"/>
      <c r="K409" s="36">
        <v>0</v>
      </c>
      <c r="L409" s="36" t="s">
        <v>1092</v>
      </c>
      <c r="M409" s="36"/>
      <c r="N409" s="30"/>
    </row>
    <row r="410" spans="2:14" s="1" customFormat="1" ht="36" x14ac:dyDescent="0.3">
      <c r="B410" s="71">
        <v>6</v>
      </c>
      <c r="C410" s="45">
        <v>1029</v>
      </c>
      <c r="D410" s="28" t="s">
        <v>1093</v>
      </c>
      <c r="E410" s="29" t="s">
        <v>79</v>
      </c>
      <c r="F410" s="29" t="s">
        <v>4</v>
      </c>
      <c r="G410" s="30" t="s">
        <v>1094</v>
      </c>
      <c r="H410" s="31" t="s">
        <v>1095</v>
      </c>
      <c r="I410" s="32" t="s">
        <v>33</v>
      </c>
      <c r="J410" s="16"/>
      <c r="K410" s="36">
        <v>0</v>
      </c>
      <c r="L410" s="36" t="s">
        <v>1096</v>
      </c>
      <c r="M410" s="36"/>
      <c r="N410" s="30"/>
    </row>
    <row r="411" spans="2:14" s="1" customFormat="1" ht="72" x14ac:dyDescent="0.3">
      <c r="B411" s="71">
        <v>7</v>
      </c>
      <c r="C411" s="45">
        <v>1033</v>
      </c>
      <c r="D411" s="28" t="s">
        <v>1097</v>
      </c>
      <c r="E411" s="29" t="s">
        <v>79</v>
      </c>
      <c r="F411" s="29" t="s">
        <v>4</v>
      </c>
      <c r="G411" s="30" t="s">
        <v>150</v>
      </c>
      <c r="H411" s="31" t="s">
        <v>1098</v>
      </c>
      <c r="I411" s="32" t="s">
        <v>39</v>
      </c>
      <c r="J411" s="16"/>
      <c r="K411" s="36">
        <v>0</v>
      </c>
      <c r="L411" s="36" t="s">
        <v>1099</v>
      </c>
      <c r="M411" s="36"/>
      <c r="N411" s="30"/>
    </row>
    <row r="412" spans="2:14" s="1" customFormat="1" ht="144" x14ac:dyDescent="0.3">
      <c r="B412" s="71">
        <v>8</v>
      </c>
      <c r="C412" s="45">
        <v>1035</v>
      </c>
      <c r="D412" s="28" t="s">
        <v>1100</v>
      </c>
      <c r="E412" s="29" t="s">
        <v>79</v>
      </c>
      <c r="F412" s="29" t="s">
        <v>1101</v>
      </c>
      <c r="G412" s="30" t="s">
        <v>1102</v>
      </c>
      <c r="H412" s="31" t="s">
        <v>1103</v>
      </c>
      <c r="I412" s="32" t="s">
        <v>39</v>
      </c>
      <c r="J412" s="16"/>
      <c r="K412" s="36">
        <v>0</v>
      </c>
      <c r="L412" s="36"/>
      <c r="M412" s="36"/>
      <c r="N412" s="30"/>
    </row>
    <row r="413" spans="2:14" s="1" customFormat="1" ht="48" x14ac:dyDescent="0.3">
      <c r="B413" s="71">
        <v>9</v>
      </c>
      <c r="C413" s="45">
        <v>1036</v>
      </c>
      <c r="D413" s="28" t="s">
        <v>1104</v>
      </c>
      <c r="E413" s="29" t="s">
        <v>79</v>
      </c>
      <c r="F413" s="29" t="s">
        <v>142</v>
      </c>
      <c r="G413" s="30" t="s">
        <v>796</v>
      </c>
      <c r="H413" s="31" t="s">
        <v>1105</v>
      </c>
      <c r="I413" s="32" t="s">
        <v>39</v>
      </c>
      <c r="J413" s="16"/>
      <c r="K413" s="33">
        <v>0</v>
      </c>
      <c r="L413" s="30"/>
      <c r="M413" s="30"/>
      <c r="N413" s="30"/>
    </row>
    <row r="414" spans="2:14" s="1" customFormat="1" ht="84" x14ac:dyDescent="0.3">
      <c r="B414" s="71">
        <v>10</v>
      </c>
      <c r="C414" s="45">
        <v>1037</v>
      </c>
      <c r="D414" s="28" t="s">
        <v>1106</v>
      </c>
      <c r="E414" s="29" t="s">
        <v>79</v>
      </c>
      <c r="F414" s="29" t="s">
        <v>142</v>
      </c>
      <c r="G414" s="30" t="s">
        <v>1090</v>
      </c>
      <c r="H414" s="31" t="s">
        <v>1107</v>
      </c>
      <c r="I414" s="32" t="s">
        <v>39</v>
      </c>
      <c r="J414" s="16"/>
      <c r="K414" s="33">
        <v>0</v>
      </c>
      <c r="L414" s="30" t="s">
        <v>1108</v>
      </c>
      <c r="M414" s="30"/>
      <c r="N414" s="30"/>
    </row>
    <row r="415" spans="2:14" s="1" customFormat="1" ht="96" x14ac:dyDescent="0.3">
      <c r="B415" s="71">
        <v>11</v>
      </c>
      <c r="C415" s="45">
        <v>1038</v>
      </c>
      <c r="D415" s="28" t="s">
        <v>1109</v>
      </c>
      <c r="E415" s="29" t="s">
        <v>79</v>
      </c>
      <c r="F415" s="29" t="s">
        <v>731</v>
      </c>
      <c r="G415" s="30" t="s">
        <v>19</v>
      </c>
      <c r="H415" s="31" t="s">
        <v>1110</v>
      </c>
      <c r="I415" s="32" t="s">
        <v>39</v>
      </c>
      <c r="J415" s="16"/>
      <c r="K415" s="33">
        <v>0</v>
      </c>
      <c r="L415" s="30"/>
      <c r="M415" s="30"/>
      <c r="N415" s="30"/>
    </row>
    <row r="416" spans="2:14" s="1" customFormat="1" ht="72" x14ac:dyDescent="0.3">
      <c r="B416" s="71">
        <v>12</v>
      </c>
      <c r="C416" s="45">
        <v>1039</v>
      </c>
      <c r="D416" s="28" t="s">
        <v>1111</v>
      </c>
      <c r="E416" s="29" t="s">
        <v>79</v>
      </c>
      <c r="F416" s="29" t="s">
        <v>142</v>
      </c>
      <c r="G416" s="30" t="s">
        <v>796</v>
      </c>
      <c r="H416" s="31" t="s">
        <v>1112</v>
      </c>
      <c r="I416" s="32" t="s">
        <v>39</v>
      </c>
      <c r="J416" s="16"/>
      <c r="K416" s="33">
        <v>0</v>
      </c>
      <c r="L416" s="30" t="s">
        <v>1113</v>
      </c>
      <c r="M416" s="30"/>
      <c r="N416" s="30"/>
    </row>
    <row r="417" spans="2:14" s="1" customFormat="1" ht="96" x14ac:dyDescent="0.3">
      <c r="B417" s="71">
        <v>13</v>
      </c>
      <c r="C417" s="45">
        <v>1040</v>
      </c>
      <c r="D417" s="28" t="s">
        <v>1114</v>
      </c>
      <c r="E417" s="29" t="s">
        <v>79</v>
      </c>
      <c r="F417" s="29" t="s">
        <v>1115</v>
      </c>
      <c r="G417" s="30" t="s">
        <v>1116</v>
      </c>
      <c r="H417" s="31" t="s">
        <v>1117</v>
      </c>
      <c r="I417" s="32" t="s">
        <v>38</v>
      </c>
      <c r="J417" s="16"/>
      <c r="K417" s="33">
        <v>0</v>
      </c>
      <c r="L417" s="30" t="s">
        <v>1092</v>
      </c>
      <c r="M417" s="30"/>
      <c r="N417" s="30"/>
    </row>
    <row r="418" spans="2:14" s="1" customFormat="1" ht="120" x14ac:dyDescent="0.3">
      <c r="B418" s="71">
        <v>14</v>
      </c>
      <c r="C418" s="45">
        <v>1041</v>
      </c>
      <c r="D418" s="28" t="s">
        <v>1118</v>
      </c>
      <c r="E418" s="29" t="s">
        <v>79</v>
      </c>
      <c r="F418" s="29" t="s">
        <v>142</v>
      </c>
      <c r="G418" s="30" t="s">
        <v>1116</v>
      </c>
      <c r="H418" s="31" t="s">
        <v>1119</v>
      </c>
      <c r="I418" s="32" t="s">
        <v>38</v>
      </c>
      <c r="J418" s="16"/>
      <c r="K418" s="33">
        <v>0</v>
      </c>
      <c r="L418" s="30"/>
      <c r="M418" s="30"/>
      <c r="N418" s="30"/>
    </row>
    <row r="419" spans="2:14" s="1" customFormat="1" ht="48" x14ac:dyDescent="0.3">
      <c r="B419" s="71">
        <v>14</v>
      </c>
      <c r="C419" s="45">
        <v>1042</v>
      </c>
      <c r="D419" s="28" t="s">
        <v>1120</v>
      </c>
      <c r="E419" s="29" t="s">
        <v>79</v>
      </c>
      <c r="F419" s="29" t="s">
        <v>193</v>
      </c>
      <c r="G419" s="30" t="s">
        <v>1121</v>
      </c>
      <c r="H419" s="31" t="s">
        <v>1122</v>
      </c>
      <c r="I419" s="32" t="s">
        <v>25</v>
      </c>
      <c r="J419" s="16"/>
      <c r="K419" s="33">
        <v>0</v>
      </c>
      <c r="L419" s="30" t="s">
        <v>1123</v>
      </c>
      <c r="M419" s="30"/>
      <c r="N419" s="30"/>
    </row>
    <row r="420" spans="2:14" s="1" customFormat="1" ht="48" x14ac:dyDescent="0.3">
      <c r="B420" s="71">
        <v>15</v>
      </c>
      <c r="C420" s="45">
        <v>1043</v>
      </c>
      <c r="D420" s="28" t="s">
        <v>1124</v>
      </c>
      <c r="E420" s="29" t="s">
        <v>79</v>
      </c>
      <c r="F420" s="29" t="s">
        <v>142</v>
      </c>
      <c r="G420" s="30" t="s">
        <v>171</v>
      </c>
      <c r="H420" s="31" t="s">
        <v>1125</v>
      </c>
      <c r="I420" s="32" t="s">
        <v>34</v>
      </c>
      <c r="J420" s="16"/>
      <c r="K420" s="33">
        <v>0</v>
      </c>
      <c r="L420" s="30" t="s">
        <v>1123</v>
      </c>
      <c r="M420" s="30"/>
      <c r="N420" s="30"/>
    </row>
    <row r="421" spans="2:14" s="1" customFormat="1" ht="60" x14ac:dyDescent="0.3">
      <c r="B421" s="71">
        <v>15</v>
      </c>
      <c r="C421" s="45">
        <v>1044</v>
      </c>
      <c r="D421" s="28" t="s">
        <v>1126</v>
      </c>
      <c r="E421" s="29" t="s">
        <v>79</v>
      </c>
      <c r="F421" s="29" t="s">
        <v>1101</v>
      </c>
      <c r="G421" s="30" t="s">
        <v>118</v>
      </c>
      <c r="H421" s="31" t="s">
        <v>1127</v>
      </c>
      <c r="I421" s="32" t="s">
        <v>38</v>
      </c>
      <c r="J421" s="16"/>
      <c r="K421" s="33">
        <v>0</v>
      </c>
      <c r="L421" s="30" t="s">
        <v>140</v>
      </c>
      <c r="M421" s="30"/>
      <c r="N421" s="30"/>
    </row>
    <row r="422" spans="2:14" s="1" customFormat="1" ht="132" x14ac:dyDescent="0.3">
      <c r="B422" s="71">
        <v>16</v>
      </c>
      <c r="C422" s="45">
        <v>1045</v>
      </c>
      <c r="D422" s="28" t="s">
        <v>1128</v>
      </c>
      <c r="E422" s="29" t="s">
        <v>79</v>
      </c>
      <c r="F422" s="29" t="s">
        <v>1129</v>
      </c>
      <c r="G422" s="30" t="s">
        <v>1130</v>
      </c>
      <c r="H422" s="31" t="s">
        <v>1131</v>
      </c>
      <c r="I422" s="32" t="s">
        <v>41</v>
      </c>
      <c r="J422" s="16"/>
      <c r="K422" s="33">
        <v>0</v>
      </c>
      <c r="L422" s="30" t="s">
        <v>140</v>
      </c>
      <c r="M422" s="30"/>
      <c r="N422" s="30"/>
    </row>
    <row r="423" spans="2:14" s="1" customFormat="1" ht="24" x14ac:dyDescent="0.3">
      <c r="B423" s="71">
        <v>16</v>
      </c>
      <c r="C423" s="45">
        <v>1052</v>
      </c>
      <c r="D423" s="28" t="s">
        <v>1132</v>
      </c>
      <c r="E423" s="29" t="s">
        <v>79</v>
      </c>
      <c r="F423" s="29" t="s">
        <v>142</v>
      </c>
      <c r="G423" s="30" t="s">
        <v>1133</v>
      </c>
      <c r="H423" s="31" t="s">
        <v>1134</v>
      </c>
      <c r="I423" s="32" t="s">
        <v>60</v>
      </c>
      <c r="J423" s="16">
        <v>0</v>
      </c>
      <c r="K423" s="33">
        <v>0</v>
      </c>
      <c r="L423" s="30" t="s">
        <v>1135</v>
      </c>
      <c r="M423" s="30"/>
      <c r="N423" s="30"/>
    </row>
    <row r="424" spans="2:14" s="1" customFormat="1" ht="24" x14ac:dyDescent="0.3">
      <c r="B424" s="71">
        <v>17</v>
      </c>
      <c r="C424" s="45">
        <v>1053</v>
      </c>
      <c r="D424" s="28" t="s">
        <v>1136</v>
      </c>
      <c r="E424" s="29" t="s">
        <v>79</v>
      </c>
      <c r="F424" s="29" t="s">
        <v>142</v>
      </c>
      <c r="G424" s="30" t="s">
        <v>118</v>
      </c>
      <c r="H424" s="31" t="s">
        <v>1137</v>
      </c>
      <c r="I424" s="32" t="s">
        <v>60</v>
      </c>
      <c r="J424" s="16">
        <v>0</v>
      </c>
      <c r="K424" s="33">
        <v>0</v>
      </c>
      <c r="L424" s="30" t="s">
        <v>140</v>
      </c>
      <c r="M424" s="30"/>
      <c r="N424" s="30"/>
    </row>
    <row r="425" spans="2:14" s="1" customFormat="1" ht="48" x14ac:dyDescent="0.3">
      <c r="B425" s="71">
        <v>18</v>
      </c>
      <c r="C425" s="45">
        <v>1054</v>
      </c>
      <c r="D425" s="28" t="s">
        <v>1138</v>
      </c>
      <c r="E425" s="29" t="s">
        <v>79</v>
      </c>
      <c r="F425" s="29" t="s">
        <v>142</v>
      </c>
      <c r="G425" s="30" t="s">
        <v>1139</v>
      </c>
      <c r="H425" s="31" t="s">
        <v>1140</v>
      </c>
      <c r="I425" s="32" t="s">
        <v>60</v>
      </c>
      <c r="J425" s="16">
        <v>0</v>
      </c>
      <c r="K425" s="33">
        <v>0</v>
      </c>
      <c r="L425" s="30" t="s">
        <v>1141</v>
      </c>
      <c r="M425" s="30"/>
      <c r="N425" s="30"/>
    </row>
    <row r="426" spans="2:14" s="1" customFormat="1" ht="24" x14ac:dyDescent="0.3">
      <c r="B426" s="71">
        <v>19</v>
      </c>
      <c r="C426" s="45">
        <v>1055</v>
      </c>
      <c r="D426" s="28" t="s">
        <v>1142</v>
      </c>
      <c r="E426" s="29" t="s">
        <v>79</v>
      </c>
      <c r="F426" s="29" t="s">
        <v>1115</v>
      </c>
      <c r="G426" s="30" t="s">
        <v>1143</v>
      </c>
      <c r="H426" s="31" t="s">
        <v>1144</v>
      </c>
      <c r="I426" s="32" t="s">
        <v>60</v>
      </c>
      <c r="J426" s="16">
        <v>0</v>
      </c>
      <c r="K426" s="33">
        <v>0</v>
      </c>
      <c r="L426" s="30" t="s">
        <v>140</v>
      </c>
      <c r="M426" s="30"/>
      <c r="N426" s="30"/>
    </row>
    <row r="427" spans="2:14" s="1" customFormat="1" ht="24" x14ac:dyDescent="0.3">
      <c r="B427" s="71">
        <v>20</v>
      </c>
      <c r="C427" s="45">
        <v>1056</v>
      </c>
      <c r="D427" s="28" t="s">
        <v>1145</v>
      </c>
      <c r="E427" s="29" t="s">
        <v>79</v>
      </c>
      <c r="F427" s="29" t="s">
        <v>142</v>
      </c>
      <c r="G427" s="30" t="s">
        <v>1143</v>
      </c>
      <c r="H427" s="31" t="s">
        <v>1146</v>
      </c>
      <c r="I427" s="32" t="s">
        <v>60</v>
      </c>
      <c r="J427" s="16">
        <v>0</v>
      </c>
      <c r="K427" s="33">
        <v>0</v>
      </c>
      <c r="L427" s="30" t="s">
        <v>140</v>
      </c>
      <c r="M427" s="30"/>
      <c r="N427" s="30"/>
    </row>
    <row r="428" spans="2:14" s="1" customFormat="1" ht="36" x14ac:dyDescent="0.3">
      <c r="B428" s="71">
        <v>21</v>
      </c>
      <c r="C428" s="45">
        <v>1057</v>
      </c>
      <c r="D428" s="28" t="s">
        <v>1147</v>
      </c>
      <c r="E428" s="29" t="s">
        <v>79</v>
      </c>
      <c r="F428" s="29" t="s">
        <v>731</v>
      </c>
      <c r="G428" s="30" t="s">
        <v>1143</v>
      </c>
      <c r="H428" s="31" t="s">
        <v>1148</v>
      </c>
      <c r="I428" s="32" t="s">
        <v>60</v>
      </c>
      <c r="J428" s="16">
        <v>0</v>
      </c>
      <c r="K428" s="33">
        <v>0</v>
      </c>
      <c r="L428" s="30" t="s">
        <v>140</v>
      </c>
      <c r="M428" s="30"/>
      <c r="N428" s="30"/>
    </row>
    <row r="429" spans="2:14" s="1" customFormat="1" ht="72" x14ac:dyDescent="0.3">
      <c r="B429" s="71">
        <v>22</v>
      </c>
      <c r="C429" s="45">
        <v>1058</v>
      </c>
      <c r="D429" s="28" t="s">
        <v>1149</v>
      </c>
      <c r="E429" s="29" t="s">
        <v>79</v>
      </c>
      <c r="F429" s="29" t="s">
        <v>1101</v>
      </c>
      <c r="G429" s="30" t="s">
        <v>1150</v>
      </c>
      <c r="H429" s="31" t="s">
        <v>1151</v>
      </c>
      <c r="I429" s="32" t="s">
        <v>60</v>
      </c>
      <c r="J429" s="16">
        <v>0</v>
      </c>
      <c r="K429" s="33">
        <v>0</v>
      </c>
      <c r="L429" s="30" t="s">
        <v>140</v>
      </c>
      <c r="M429" s="30"/>
      <c r="N429" s="30"/>
    </row>
    <row r="430" spans="2:14" s="1" customFormat="1" ht="48" x14ac:dyDescent="0.3">
      <c r="B430" s="71">
        <v>23</v>
      </c>
      <c r="C430" s="45">
        <v>1059</v>
      </c>
      <c r="D430" s="28" t="s">
        <v>1152</v>
      </c>
      <c r="E430" s="29" t="s">
        <v>79</v>
      </c>
      <c r="F430" s="29" t="s">
        <v>4</v>
      </c>
      <c r="G430" s="30" t="s">
        <v>3</v>
      </c>
      <c r="H430" s="31" t="s">
        <v>1153</v>
      </c>
      <c r="I430" s="32" t="s">
        <v>60</v>
      </c>
      <c r="J430" s="16">
        <v>0</v>
      </c>
      <c r="K430" s="33">
        <v>0</v>
      </c>
      <c r="L430" s="30"/>
      <c r="M430" s="30"/>
      <c r="N430" s="30"/>
    </row>
    <row r="431" spans="2:14" s="1" customFormat="1" ht="24" x14ac:dyDescent="0.3">
      <c r="B431" s="71">
        <v>24</v>
      </c>
      <c r="C431" s="45">
        <v>1060</v>
      </c>
      <c r="D431" s="28" t="s">
        <v>1154</v>
      </c>
      <c r="E431" s="29" t="s">
        <v>79</v>
      </c>
      <c r="F431" s="29" t="s">
        <v>4</v>
      </c>
      <c r="G431" s="30" t="s">
        <v>19</v>
      </c>
      <c r="H431" s="31" t="s">
        <v>1155</v>
      </c>
      <c r="I431" s="32" t="s">
        <v>60</v>
      </c>
      <c r="J431" s="16">
        <v>0</v>
      </c>
      <c r="K431" s="33">
        <v>0</v>
      </c>
      <c r="L431" s="30"/>
      <c r="M431" s="30"/>
      <c r="N431" s="30"/>
    </row>
    <row r="432" spans="2:14" s="1" customFormat="1" ht="48" x14ac:dyDescent="0.3">
      <c r="B432" s="71">
        <v>25</v>
      </c>
      <c r="C432" s="45">
        <v>1061</v>
      </c>
      <c r="D432" s="28" t="s">
        <v>1156</v>
      </c>
      <c r="E432" s="29" t="s">
        <v>79</v>
      </c>
      <c r="F432" s="29" t="s">
        <v>731</v>
      </c>
      <c r="G432" s="30" t="s">
        <v>796</v>
      </c>
      <c r="H432" s="31" t="s">
        <v>1157</v>
      </c>
      <c r="I432" s="32" t="s">
        <v>60</v>
      </c>
      <c r="J432" s="16">
        <v>0</v>
      </c>
      <c r="K432" s="33">
        <v>0</v>
      </c>
      <c r="L432" s="30"/>
      <c r="M432" s="30"/>
      <c r="N432" s="30"/>
    </row>
    <row r="433" spans="2:14" s="1" customFormat="1" ht="48" x14ac:dyDescent="0.3">
      <c r="B433" s="71">
        <v>26</v>
      </c>
      <c r="C433" s="45">
        <v>1062</v>
      </c>
      <c r="D433" s="28" t="s">
        <v>1158</v>
      </c>
      <c r="E433" s="29" t="s">
        <v>79</v>
      </c>
      <c r="F433" s="29" t="s">
        <v>731</v>
      </c>
      <c r="G433" s="30" t="s">
        <v>796</v>
      </c>
      <c r="H433" s="31" t="s">
        <v>1159</v>
      </c>
      <c r="I433" s="32" t="s">
        <v>60</v>
      </c>
      <c r="J433" s="16">
        <v>0</v>
      </c>
      <c r="K433" s="33">
        <v>0</v>
      </c>
      <c r="L433" s="30" t="s">
        <v>1160</v>
      </c>
      <c r="M433" s="30"/>
      <c r="N433" s="30"/>
    </row>
    <row r="434" spans="2:14" s="1" customFormat="1" ht="48" x14ac:dyDescent="0.3">
      <c r="B434" s="71">
        <v>27</v>
      </c>
      <c r="C434" s="45">
        <v>1063</v>
      </c>
      <c r="D434" s="28" t="s">
        <v>1161</v>
      </c>
      <c r="E434" s="29" t="s">
        <v>79</v>
      </c>
      <c r="F434" s="29" t="s">
        <v>148</v>
      </c>
      <c r="G434" s="30" t="s">
        <v>796</v>
      </c>
      <c r="H434" s="31" t="s">
        <v>1162</v>
      </c>
      <c r="I434" s="32" t="s">
        <v>60</v>
      </c>
      <c r="J434" s="16">
        <v>0</v>
      </c>
      <c r="K434" s="33">
        <v>0</v>
      </c>
      <c r="L434" s="30"/>
      <c r="M434" s="30"/>
      <c r="N434" s="30"/>
    </row>
    <row r="435" spans="2:14" s="1" customFormat="1" ht="48" x14ac:dyDescent="0.3">
      <c r="B435" s="71">
        <v>28</v>
      </c>
      <c r="C435" s="45">
        <v>1064</v>
      </c>
      <c r="D435" s="28" t="s">
        <v>1163</v>
      </c>
      <c r="E435" s="29" t="s">
        <v>79</v>
      </c>
      <c r="F435" s="29" t="s">
        <v>731</v>
      </c>
      <c r="G435" s="30" t="s">
        <v>796</v>
      </c>
      <c r="H435" s="31" t="s">
        <v>1164</v>
      </c>
      <c r="I435" s="32" t="s">
        <v>60</v>
      </c>
      <c r="J435" s="16">
        <v>0</v>
      </c>
      <c r="K435" s="33">
        <v>0</v>
      </c>
      <c r="L435" s="30"/>
      <c r="M435" s="30"/>
      <c r="N435" s="30"/>
    </row>
    <row r="436" spans="2:14" s="1" customFormat="1" ht="48" x14ac:dyDescent="0.3">
      <c r="B436" s="71">
        <v>29</v>
      </c>
      <c r="C436" s="45">
        <v>1065</v>
      </c>
      <c r="D436" s="28" t="s">
        <v>1165</v>
      </c>
      <c r="E436" s="29" t="s">
        <v>79</v>
      </c>
      <c r="F436" s="29" t="s">
        <v>142</v>
      </c>
      <c r="G436" s="30" t="s">
        <v>796</v>
      </c>
      <c r="H436" s="31" t="s">
        <v>1166</v>
      </c>
      <c r="I436" s="32" t="s">
        <v>60</v>
      </c>
      <c r="J436" s="16">
        <v>0</v>
      </c>
      <c r="K436" s="33">
        <v>0</v>
      </c>
      <c r="L436" s="30"/>
      <c r="M436" s="30"/>
      <c r="N436" s="30"/>
    </row>
    <row r="437" spans="2:14" s="1" customFormat="1" ht="84" x14ac:dyDescent="0.3">
      <c r="B437" s="71">
        <v>30</v>
      </c>
      <c r="C437" s="45">
        <v>1066</v>
      </c>
      <c r="D437" s="28" t="s">
        <v>1167</v>
      </c>
      <c r="E437" s="29" t="s">
        <v>79</v>
      </c>
      <c r="F437" s="29" t="s">
        <v>142</v>
      </c>
      <c r="G437" s="30" t="s">
        <v>796</v>
      </c>
      <c r="H437" s="31" t="s">
        <v>1168</v>
      </c>
      <c r="I437" s="32" t="s">
        <v>61</v>
      </c>
      <c r="J437" s="16">
        <v>0</v>
      </c>
      <c r="K437" s="33">
        <v>0</v>
      </c>
      <c r="L437" s="30"/>
      <c r="M437" s="30"/>
      <c r="N437" s="30"/>
    </row>
    <row r="438" spans="2:14" s="1" customFormat="1" ht="60" x14ac:dyDescent="0.3">
      <c r="B438" s="71">
        <v>31</v>
      </c>
      <c r="C438" s="45">
        <v>1067</v>
      </c>
      <c r="D438" s="28" t="s">
        <v>1169</v>
      </c>
      <c r="E438" s="29" t="s">
        <v>79</v>
      </c>
      <c r="F438" s="29" t="s">
        <v>1115</v>
      </c>
      <c r="G438" s="30" t="s">
        <v>796</v>
      </c>
      <c r="H438" s="31" t="s">
        <v>1170</v>
      </c>
      <c r="I438" s="32" t="s">
        <v>61</v>
      </c>
      <c r="J438" s="16">
        <v>0</v>
      </c>
      <c r="K438" s="33">
        <v>0</v>
      </c>
      <c r="L438" s="30"/>
      <c r="M438" s="30"/>
      <c r="N438" s="30"/>
    </row>
    <row r="439" spans="2:14" s="1" customFormat="1" ht="72" x14ac:dyDescent="0.3">
      <c r="B439" s="71">
        <v>32</v>
      </c>
      <c r="C439" s="45">
        <v>1068</v>
      </c>
      <c r="D439" s="28" t="s">
        <v>1171</v>
      </c>
      <c r="E439" s="29" t="s">
        <v>79</v>
      </c>
      <c r="F439" s="29" t="s">
        <v>142</v>
      </c>
      <c r="G439" s="30" t="s">
        <v>728</v>
      </c>
      <c r="H439" s="31" t="s">
        <v>1172</v>
      </c>
      <c r="I439" s="32" t="s">
        <v>61</v>
      </c>
      <c r="J439" s="16">
        <v>0</v>
      </c>
      <c r="K439" s="33">
        <v>0</v>
      </c>
      <c r="L439" s="30"/>
      <c r="M439" s="30"/>
      <c r="N439" s="30"/>
    </row>
    <row r="440" spans="2:14" s="1" customFormat="1" ht="48" x14ac:dyDescent="0.3">
      <c r="B440" s="71">
        <v>33</v>
      </c>
      <c r="C440" s="45">
        <v>1069</v>
      </c>
      <c r="D440" s="28" t="s">
        <v>1173</v>
      </c>
      <c r="E440" s="29" t="s">
        <v>79</v>
      </c>
      <c r="F440" s="29" t="s">
        <v>114</v>
      </c>
      <c r="G440" s="30" t="s">
        <v>1102</v>
      </c>
      <c r="H440" s="31" t="s">
        <v>1174</v>
      </c>
      <c r="I440" s="32" t="s">
        <v>61</v>
      </c>
      <c r="J440" s="16">
        <v>0</v>
      </c>
      <c r="K440" s="33">
        <v>0</v>
      </c>
      <c r="L440" s="30" t="s">
        <v>140</v>
      </c>
      <c r="M440" s="30"/>
      <c r="N440" s="30"/>
    </row>
    <row r="441" spans="2:14" s="1" customFormat="1" ht="84" x14ac:dyDescent="0.3">
      <c r="B441" s="71">
        <v>34</v>
      </c>
      <c r="C441" s="45">
        <v>1070</v>
      </c>
      <c r="D441" s="28" t="s">
        <v>1175</v>
      </c>
      <c r="E441" s="29" t="s">
        <v>79</v>
      </c>
      <c r="F441" s="29" t="s">
        <v>114</v>
      </c>
      <c r="G441" s="30" t="s">
        <v>1102</v>
      </c>
      <c r="H441" s="31" t="s">
        <v>1176</v>
      </c>
      <c r="I441" s="32" t="s">
        <v>61</v>
      </c>
      <c r="J441" s="16">
        <v>0</v>
      </c>
      <c r="K441" s="33">
        <v>0</v>
      </c>
      <c r="L441" s="30" t="s">
        <v>140</v>
      </c>
      <c r="M441" s="30"/>
      <c r="N441" s="30"/>
    </row>
    <row r="442" spans="2:14" s="1" customFormat="1" ht="48" x14ac:dyDescent="0.3">
      <c r="B442" s="71">
        <v>35</v>
      </c>
      <c r="C442" s="45">
        <v>1071</v>
      </c>
      <c r="D442" s="28" t="s">
        <v>1177</v>
      </c>
      <c r="E442" s="29" t="s">
        <v>79</v>
      </c>
      <c r="F442" s="29" t="s">
        <v>114</v>
      </c>
      <c r="G442" s="30" t="s">
        <v>1102</v>
      </c>
      <c r="H442" s="31" t="s">
        <v>1178</v>
      </c>
      <c r="I442" s="32" t="s">
        <v>61</v>
      </c>
      <c r="J442" s="16">
        <v>0</v>
      </c>
      <c r="K442" s="33">
        <v>0</v>
      </c>
      <c r="L442" s="30" t="s">
        <v>140</v>
      </c>
      <c r="M442" s="30"/>
      <c r="N442" s="30"/>
    </row>
    <row r="443" spans="2:14" s="1" customFormat="1" ht="48" x14ac:dyDescent="0.3">
      <c r="B443" s="71">
        <v>36</v>
      </c>
      <c r="C443" s="45">
        <v>1072</v>
      </c>
      <c r="D443" s="28" t="s">
        <v>1179</v>
      </c>
      <c r="E443" s="29" t="s">
        <v>79</v>
      </c>
      <c r="F443" s="29" t="s">
        <v>114</v>
      </c>
      <c r="G443" s="30" t="s">
        <v>1102</v>
      </c>
      <c r="H443" s="31" t="s">
        <v>1180</v>
      </c>
      <c r="I443" s="32" t="s">
        <v>61</v>
      </c>
      <c r="J443" s="16">
        <v>0</v>
      </c>
      <c r="K443" s="33">
        <v>0</v>
      </c>
      <c r="L443" s="30" t="s">
        <v>140</v>
      </c>
      <c r="M443" s="30"/>
      <c r="N443" s="30"/>
    </row>
    <row r="444" spans="2:14" s="1" customFormat="1" ht="72" x14ac:dyDescent="0.3">
      <c r="B444" s="71">
        <v>37</v>
      </c>
      <c r="C444" s="45">
        <v>1073</v>
      </c>
      <c r="D444" s="28" t="s">
        <v>1181</v>
      </c>
      <c r="E444" s="29" t="s">
        <v>79</v>
      </c>
      <c r="F444" s="29" t="s">
        <v>142</v>
      </c>
      <c r="G444" s="30" t="s">
        <v>796</v>
      </c>
      <c r="H444" s="31" t="s">
        <v>1182</v>
      </c>
      <c r="I444" s="32" t="s">
        <v>61</v>
      </c>
      <c r="J444" s="16">
        <v>0</v>
      </c>
      <c r="K444" s="33">
        <v>0</v>
      </c>
      <c r="L444" s="30"/>
      <c r="M444" s="30"/>
      <c r="N444" s="30"/>
    </row>
    <row r="445" spans="2:14" s="1" customFormat="1" ht="48" x14ac:dyDescent="0.3">
      <c r="B445" s="71">
        <v>38</v>
      </c>
      <c r="C445" s="45">
        <v>1074</v>
      </c>
      <c r="D445" s="28" t="s">
        <v>1183</v>
      </c>
      <c r="E445" s="29" t="s">
        <v>79</v>
      </c>
      <c r="F445" s="29" t="s">
        <v>142</v>
      </c>
      <c r="G445" s="30" t="s">
        <v>796</v>
      </c>
      <c r="H445" s="31" t="s">
        <v>1184</v>
      </c>
      <c r="I445" s="32" t="s">
        <v>62</v>
      </c>
      <c r="J445" s="16">
        <v>0</v>
      </c>
      <c r="K445" s="33">
        <v>0</v>
      </c>
      <c r="L445" s="30"/>
      <c r="M445" s="30"/>
      <c r="N445" s="30"/>
    </row>
    <row r="446" spans="2:14" s="1" customFormat="1" ht="24" x14ac:dyDescent="0.3">
      <c r="B446" s="71">
        <v>39</v>
      </c>
      <c r="C446" s="45">
        <v>1075</v>
      </c>
      <c r="D446" s="28" t="s">
        <v>1185</v>
      </c>
      <c r="E446" s="29" t="s">
        <v>79</v>
      </c>
      <c r="F446" s="29" t="s">
        <v>142</v>
      </c>
      <c r="G446" s="30" t="s">
        <v>118</v>
      </c>
      <c r="H446" s="31" t="s">
        <v>1186</v>
      </c>
      <c r="I446" s="32" t="s">
        <v>63</v>
      </c>
      <c r="J446" s="16">
        <v>0</v>
      </c>
      <c r="K446" s="33">
        <v>0</v>
      </c>
      <c r="L446" s="30" t="s">
        <v>140</v>
      </c>
      <c r="M446" s="30"/>
      <c r="N446" s="30"/>
    </row>
    <row r="447" spans="2:14" s="1" customFormat="1" ht="48" x14ac:dyDescent="0.3">
      <c r="B447" s="71">
        <v>40</v>
      </c>
      <c r="C447" s="45">
        <v>1076</v>
      </c>
      <c r="D447" s="28" t="s">
        <v>1187</v>
      </c>
      <c r="E447" s="29" t="s">
        <v>79</v>
      </c>
      <c r="F447" s="29" t="s">
        <v>142</v>
      </c>
      <c r="G447" s="30" t="s">
        <v>796</v>
      </c>
      <c r="H447" s="31" t="s">
        <v>1188</v>
      </c>
      <c r="I447" s="32" t="s">
        <v>63</v>
      </c>
      <c r="J447" s="16">
        <v>0</v>
      </c>
      <c r="K447" s="33">
        <v>0</v>
      </c>
      <c r="L447" s="30"/>
      <c r="M447" s="30"/>
      <c r="N447" s="30"/>
    </row>
    <row r="448" spans="2:14" s="1" customFormat="1" ht="48" x14ac:dyDescent="0.3">
      <c r="B448" s="71">
        <v>41</v>
      </c>
      <c r="C448" s="45">
        <v>1077</v>
      </c>
      <c r="D448" s="28" t="s">
        <v>1189</v>
      </c>
      <c r="E448" s="29" t="s">
        <v>79</v>
      </c>
      <c r="F448" s="29" t="s">
        <v>731</v>
      </c>
      <c r="G448" s="30" t="s">
        <v>20</v>
      </c>
      <c r="H448" s="31" t="s">
        <v>1190</v>
      </c>
      <c r="I448" s="32" t="s">
        <v>63</v>
      </c>
      <c r="J448" s="16">
        <v>0</v>
      </c>
      <c r="K448" s="33">
        <v>0</v>
      </c>
      <c r="L448" s="30"/>
      <c r="M448" s="30"/>
      <c r="N448" s="30"/>
    </row>
    <row r="449" spans="2:14" s="1" customFormat="1" ht="24" x14ac:dyDescent="0.3">
      <c r="B449" s="71">
        <v>42</v>
      </c>
      <c r="C449" s="45">
        <v>1078</v>
      </c>
      <c r="D449" s="28" t="s">
        <v>1191</v>
      </c>
      <c r="E449" s="29" t="s">
        <v>79</v>
      </c>
      <c r="F449" s="29" t="s">
        <v>731</v>
      </c>
      <c r="G449" s="30" t="s">
        <v>20</v>
      </c>
      <c r="H449" s="31" t="s">
        <v>1192</v>
      </c>
      <c r="I449" s="32" t="s">
        <v>63</v>
      </c>
      <c r="J449" s="16">
        <v>0</v>
      </c>
      <c r="K449" s="33">
        <v>0</v>
      </c>
      <c r="L449" s="30"/>
      <c r="M449" s="30"/>
      <c r="N449" s="30"/>
    </row>
    <row r="450" spans="2:14" s="1" customFormat="1" ht="36" x14ac:dyDescent="0.3">
      <c r="B450" s="71">
        <v>43</v>
      </c>
      <c r="C450" s="45">
        <v>1079</v>
      </c>
      <c r="D450" s="28" t="s">
        <v>1193</v>
      </c>
      <c r="E450" s="29" t="s">
        <v>79</v>
      </c>
      <c r="F450" s="29" t="s">
        <v>731</v>
      </c>
      <c r="G450" s="30" t="s">
        <v>20</v>
      </c>
      <c r="H450" s="31" t="s">
        <v>1194</v>
      </c>
      <c r="I450" s="32" t="s">
        <v>63</v>
      </c>
      <c r="J450" s="16">
        <v>0</v>
      </c>
      <c r="K450" s="33">
        <v>0</v>
      </c>
      <c r="L450" s="30"/>
      <c r="M450" s="30"/>
      <c r="N450" s="30"/>
    </row>
    <row r="451" spans="2:14" s="1" customFormat="1" ht="48" x14ac:dyDescent="0.3">
      <c r="B451" s="71">
        <v>44</v>
      </c>
      <c r="C451" s="45">
        <v>1080</v>
      </c>
      <c r="D451" s="28" t="s">
        <v>1195</v>
      </c>
      <c r="E451" s="29" t="s">
        <v>79</v>
      </c>
      <c r="F451" s="29" t="s">
        <v>731</v>
      </c>
      <c r="G451" s="30" t="s">
        <v>20</v>
      </c>
      <c r="H451" s="31" t="s">
        <v>1196</v>
      </c>
      <c r="I451" s="32" t="s">
        <v>63</v>
      </c>
      <c r="J451" s="16">
        <v>0</v>
      </c>
      <c r="K451" s="33">
        <v>0</v>
      </c>
      <c r="L451" s="30"/>
      <c r="M451" s="30"/>
      <c r="N451" s="30"/>
    </row>
    <row r="452" spans="2:14" s="1" customFormat="1" ht="36" x14ac:dyDescent="0.3">
      <c r="B452" s="71">
        <v>45</v>
      </c>
      <c r="C452" s="45">
        <v>1081</v>
      </c>
      <c r="D452" s="28" t="s">
        <v>1197</v>
      </c>
      <c r="E452" s="29" t="s">
        <v>79</v>
      </c>
      <c r="F452" s="29" t="s">
        <v>142</v>
      </c>
      <c r="G452" s="30" t="s">
        <v>20</v>
      </c>
      <c r="H452" s="31" t="s">
        <v>1198</v>
      </c>
      <c r="I452" s="32" t="s">
        <v>63</v>
      </c>
      <c r="J452" s="16">
        <v>0</v>
      </c>
      <c r="K452" s="33">
        <v>0</v>
      </c>
      <c r="L452" s="30"/>
      <c r="M452" s="30"/>
      <c r="N452" s="30"/>
    </row>
    <row r="453" spans="2:14" s="1" customFormat="1" ht="36" x14ac:dyDescent="0.3">
      <c r="B453" s="71">
        <v>46</v>
      </c>
      <c r="C453" s="45">
        <v>1082</v>
      </c>
      <c r="D453" s="28" t="s">
        <v>1199</v>
      </c>
      <c r="E453" s="29" t="s">
        <v>79</v>
      </c>
      <c r="F453" s="29" t="s">
        <v>731</v>
      </c>
      <c r="G453" s="30" t="s">
        <v>20</v>
      </c>
      <c r="H453" s="31" t="s">
        <v>1200</v>
      </c>
      <c r="I453" s="32" t="s">
        <v>63</v>
      </c>
      <c r="J453" s="16">
        <v>0</v>
      </c>
      <c r="K453" s="33">
        <v>0</v>
      </c>
      <c r="L453" s="30"/>
      <c r="M453" s="30"/>
      <c r="N453" s="30"/>
    </row>
    <row r="454" spans="2:14" s="1" customFormat="1" ht="48" x14ac:dyDescent="0.3">
      <c r="B454" s="71">
        <v>47</v>
      </c>
      <c r="C454" s="45">
        <v>1083</v>
      </c>
      <c r="D454" s="28" t="s">
        <v>1201</v>
      </c>
      <c r="E454" s="29" t="s">
        <v>79</v>
      </c>
      <c r="F454" s="29" t="s">
        <v>731</v>
      </c>
      <c r="G454" s="30" t="s">
        <v>20</v>
      </c>
      <c r="H454" s="31" t="s">
        <v>1202</v>
      </c>
      <c r="I454" s="32" t="s">
        <v>63</v>
      </c>
      <c r="J454" s="16">
        <v>0</v>
      </c>
      <c r="K454" s="33">
        <v>0</v>
      </c>
      <c r="L454" s="30"/>
      <c r="M454" s="30"/>
      <c r="N454" s="30"/>
    </row>
    <row r="455" spans="2:14" s="1" customFormat="1" ht="48" x14ac:dyDescent="0.3">
      <c r="B455" s="71">
        <v>48</v>
      </c>
      <c r="C455" s="45">
        <v>1084</v>
      </c>
      <c r="D455" s="28" t="s">
        <v>1203</v>
      </c>
      <c r="E455" s="29" t="s">
        <v>79</v>
      </c>
      <c r="F455" s="29" t="s">
        <v>142</v>
      </c>
      <c r="G455" s="30" t="s">
        <v>20</v>
      </c>
      <c r="H455" s="31" t="s">
        <v>1204</v>
      </c>
      <c r="I455" s="32" t="s">
        <v>63</v>
      </c>
      <c r="J455" s="16">
        <v>0</v>
      </c>
      <c r="K455" s="33">
        <v>0</v>
      </c>
      <c r="L455" s="30"/>
      <c r="M455" s="30"/>
      <c r="N455" s="30"/>
    </row>
    <row r="456" spans="2:14" s="1" customFormat="1" ht="24" x14ac:dyDescent="0.3">
      <c r="B456" s="71">
        <v>49</v>
      </c>
      <c r="C456" s="45">
        <v>1085</v>
      </c>
      <c r="D456" s="28" t="s">
        <v>1205</v>
      </c>
      <c r="E456" s="29" t="s">
        <v>79</v>
      </c>
      <c r="F456" s="29" t="s">
        <v>731</v>
      </c>
      <c r="G456" s="30" t="s">
        <v>20</v>
      </c>
      <c r="H456" s="31" t="s">
        <v>1206</v>
      </c>
      <c r="I456" s="32" t="s">
        <v>63</v>
      </c>
      <c r="J456" s="16">
        <v>0</v>
      </c>
      <c r="K456" s="33">
        <v>0</v>
      </c>
      <c r="L456" s="30"/>
      <c r="M456" s="30"/>
      <c r="N456" s="30"/>
    </row>
    <row r="457" spans="2:14" s="1" customFormat="1" ht="48" x14ac:dyDescent="0.3">
      <c r="B457" s="71">
        <v>50</v>
      </c>
      <c r="C457" s="45">
        <v>1086</v>
      </c>
      <c r="D457" s="28" t="s">
        <v>1207</v>
      </c>
      <c r="E457" s="29" t="s">
        <v>79</v>
      </c>
      <c r="F457" s="29" t="s">
        <v>731</v>
      </c>
      <c r="G457" s="30" t="s">
        <v>20</v>
      </c>
      <c r="H457" s="31" t="s">
        <v>1208</v>
      </c>
      <c r="I457" s="32" t="s">
        <v>63</v>
      </c>
      <c r="J457" s="16">
        <v>0</v>
      </c>
      <c r="K457" s="33">
        <v>0</v>
      </c>
      <c r="L457" s="30"/>
      <c r="M457" s="30"/>
      <c r="N457" s="30"/>
    </row>
    <row r="458" spans="2:14" s="1" customFormat="1" ht="36" x14ac:dyDescent="0.3">
      <c r="B458" s="71">
        <v>51</v>
      </c>
      <c r="C458" s="45">
        <v>1088</v>
      </c>
      <c r="D458" s="28" t="s">
        <v>1209</v>
      </c>
      <c r="E458" s="29" t="s">
        <v>79</v>
      </c>
      <c r="F458" s="29" t="s">
        <v>4</v>
      </c>
      <c r="G458" s="30" t="s">
        <v>20</v>
      </c>
      <c r="H458" s="31" t="s">
        <v>1210</v>
      </c>
      <c r="I458" s="32" t="s">
        <v>63</v>
      </c>
      <c r="J458" s="16">
        <v>0</v>
      </c>
      <c r="K458" s="33">
        <v>0</v>
      </c>
      <c r="L458" s="30"/>
      <c r="M458" s="30"/>
      <c r="N458" s="30"/>
    </row>
    <row r="459" spans="2:14" s="1" customFormat="1" ht="36" x14ac:dyDescent="0.3">
      <c r="B459" s="71">
        <v>52</v>
      </c>
      <c r="C459" s="45">
        <v>1089</v>
      </c>
      <c r="D459" s="28" t="s">
        <v>1211</v>
      </c>
      <c r="E459" s="29" t="s">
        <v>79</v>
      </c>
      <c r="F459" s="29" t="s">
        <v>4</v>
      </c>
      <c r="G459" s="30" t="s">
        <v>728</v>
      </c>
      <c r="H459" s="31" t="s">
        <v>1212</v>
      </c>
      <c r="I459" s="32" t="s">
        <v>64</v>
      </c>
      <c r="J459" s="16">
        <v>0</v>
      </c>
      <c r="K459" s="33">
        <v>0</v>
      </c>
      <c r="L459" s="30"/>
      <c r="M459" s="30"/>
      <c r="N459" s="30"/>
    </row>
    <row r="460" spans="2:14" s="1" customFormat="1" ht="24" x14ac:dyDescent="0.3">
      <c r="B460" s="71">
        <v>53</v>
      </c>
      <c r="C460" s="45">
        <v>1090</v>
      </c>
      <c r="D460" s="28" t="s">
        <v>1213</v>
      </c>
      <c r="E460" s="29" t="s">
        <v>79</v>
      </c>
      <c r="F460" s="29" t="s">
        <v>4</v>
      </c>
      <c r="G460" s="30" t="s">
        <v>150</v>
      </c>
      <c r="H460" s="31" t="s">
        <v>1214</v>
      </c>
      <c r="I460" s="32" t="s">
        <v>64</v>
      </c>
      <c r="J460" s="16">
        <v>0</v>
      </c>
      <c r="K460" s="33">
        <v>0</v>
      </c>
      <c r="L460" s="30"/>
      <c r="M460" s="30"/>
      <c r="N460" s="30"/>
    </row>
    <row r="461" spans="2:14" s="1" customFormat="1" ht="24" x14ac:dyDescent="0.3">
      <c r="B461" s="71">
        <v>54</v>
      </c>
      <c r="C461" s="45">
        <v>1091</v>
      </c>
      <c r="D461" s="28" t="s">
        <v>1215</v>
      </c>
      <c r="E461" s="29" t="s">
        <v>79</v>
      </c>
      <c r="F461" s="29" t="s">
        <v>142</v>
      </c>
      <c r="G461" s="30" t="s">
        <v>150</v>
      </c>
      <c r="H461" s="31" t="s">
        <v>1216</v>
      </c>
      <c r="I461" s="32" t="s">
        <v>64</v>
      </c>
      <c r="J461" s="16">
        <v>0</v>
      </c>
      <c r="K461" s="33">
        <v>0</v>
      </c>
      <c r="L461" s="30"/>
      <c r="M461" s="30"/>
      <c r="N461" s="30"/>
    </row>
    <row r="462" spans="2:14" s="1" customFormat="1" ht="36" x14ac:dyDescent="0.3">
      <c r="B462" s="71">
        <v>55</v>
      </c>
      <c r="C462" s="45">
        <v>1092</v>
      </c>
      <c r="D462" s="28" t="s">
        <v>1217</v>
      </c>
      <c r="E462" s="29" t="s">
        <v>79</v>
      </c>
      <c r="F462" s="29" t="s">
        <v>142</v>
      </c>
      <c r="G462" s="30" t="s">
        <v>728</v>
      </c>
      <c r="H462" s="31" t="s">
        <v>1218</v>
      </c>
      <c r="I462" s="32" t="s">
        <v>64</v>
      </c>
      <c r="J462" s="16">
        <v>0</v>
      </c>
      <c r="K462" s="33">
        <v>0</v>
      </c>
      <c r="L462" s="30"/>
      <c r="M462" s="30"/>
      <c r="N462" s="30"/>
    </row>
    <row r="463" spans="2:14" s="1" customFormat="1" ht="96" x14ac:dyDescent="0.3">
      <c r="B463" s="71">
        <v>56</v>
      </c>
      <c r="C463" s="45">
        <v>1093</v>
      </c>
      <c r="D463" s="28" t="s">
        <v>1219</v>
      </c>
      <c r="E463" s="29" t="s">
        <v>79</v>
      </c>
      <c r="F463" s="29" t="s">
        <v>731</v>
      </c>
      <c r="G463" s="30" t="s">
        <v>1094</v>
      </c>
      <c r="H463" s="31" t="s">
        <v>1220</v>
      </c>
      <c r="I463" s="32" t="s">
        <v>64</v>
      </c>
      <c r="J463" s="16">
        <v>0</v>
      </c>
      <c r="K463" s="33">
        <v>0</v>
      </c>
      <c r="L463" s="30"/>
      <c r="M463" s="30"/>
      <c r="N463" s="30"/>
    </row>
    <row r="464" spans="2:14" s="1" customFormat="1" ht="60" x14ac:dyDescent="0.3">
      <c r="B464" s="71">
        <v>57</v>
      </c>
      <c r="C464" s="45">
        <v>1094</v>
      </c>
      <c r="D464" s="28" t="s">
        <v>1221</v>
      </c>
      <c r="E464" s="29" t="s">
        <v>79</v>
      </c>
      <c r="F464" s="29"/>
      <c r="G464" s="30" t="s">
        <v>1143</v>
      </c>
      <c r="H464" s="31" t="s">
        <v>1222</v>
      </c>
      <c r="I464" s="32" t="s">
        <v>39</v>
      </c>
      <c r="J464" s="16"/>
      <c r="K464" s="33">
        <v>0</v>
      </c>
      <c r="L464" s="30" t="s">
        <v>1223</v>
      </c>
      <c r="M464" s="30"/>
      <c r="N464" s="30"/>
    </row>
    <row r="465" spans="2:14" s="1" customFormat="1" ht="132" x14ac:dyDescent="0.3">
      <c r="B465" s="71">
        <v>58</v>
      </c>
      <c r="C465" s="45">
        <v>1095</v>
      </c>
      <c r="D465" s="28" t="s">
        <v>1224</v>
      </c>
      <c r="E465" s="29" t="s">
        <v>79</v>
      </c>
      <c r="F465" s="29"/>
      <c r="G465" s="30" t="s">
        <v>796</v>
      </c>
      <c r="H465" s="31" t="s">
        <v>1225</v>
      </c>
      <c r="I465" s="32" t="s">
        <v>39</v>
      </c>
      <c r="J465" s="16"/>
      <c r="K465" s="33">
        <v>0</v>
      </c>
      <c r="L465" s="30"/>
      <c r="M465" s="30"/>
      <c r="N465" s="30"/>
    </row>
    <row r="466" spans="2:14" s="1" customFormat="1" ht="24" x14ac:dyDescent="0.3">
      <c r="B466" s="71">
        <v>59</v>
      </c>
      <c r="C466" s="45">
        <v>1122</v>
      </c>
      <c r="D466" s="28" t="s">
        <v>1226</v>
      </c>
      <c r="E466" s="29" t="s">
        <v>79</v>
      </c>
      <c r="F466" s="29" t="s">
        <v>4</v>
      </c>
      <c r="G466" s="30" t="s">
        <v>601</v>
      </c>
      <c r="H466" s="31" t="s">
        <v>1227</v>
      </c>
      <c r="I466" s="32" t="s">
        <v>62</v>
      </c>
      <c r="J466" s="16">
        <v>0</v>
      </c>
      <c r="K466" s="33">
        <v>0</v>
      </c>
      <c r="L466" s="30"/>
      <c r="M466" s="30"/>
      <c r="N466" s="30"/>
    </row>
    <row r="467" spans="2:14" s="1" customFormat="1" ht="48" x14ac:dyDescent="0.3">
      <c r="B467" s="71">
        <v>60</v>
      </c>
      <c r="C467" s="45">
        <v>1130</v>
      </c>
      <c r="D467" s="28" t="s">
        <v>1228</v>
      </c>
      <c r="E467" s="29" t="s">
        <v>79</v>
      </c>
      <c r="F467" s="29" t="s">
        <v>184</v>
      </c>
      <c r="G467" s="30" t="s">
        <v>796</v>
      </c>
      <c r="H467" s="31" t="s">
        <v>1229</v>
      </c>
      <c r="I467" s="32" t="s">
        <v>58</v>
      </c>
      <c r="J467" s="16"/>
      <c r="K467" s="33">
        <v>0</v>
      </c>
      <c r="L467" s="30"/>
      <c r="M467" s="30"/>
      <c r="N467" s="30"/>
    </row>
    <row r="468" spans="2:14" s="1" customFormat="1" ht="156" x14ac:dyDescent="0.3">
      <c r="B468" s="71">
        <v>61</v>
      </c>
      <c r="C468" s="45">
        <v>1131</v>
      </c>
      <c r="D468" s="28" t="s">
        <v>1230</v>
      </c>
      <c r="E468" s="29" t="s">
        <v>79</v>
      </c>
      <c r="F468" s="29" t="s">
        <v>731</v>
      </c>
      <c r="G468" s="30" t="s">
        <v>1143</v>
      </c>
      <c r="H468" s="31" t="s">
        <v>1231</v>
      </c>
      <c r="I468" s="32" t="s">
        <v>44</v>
      </c>
      <c r="J468" s="16"/>
      <c r="K468" s="33">
        <v>0</v>
      </c>
      <c r="L468" s="30" t="s">
        <v>140</v>
      </c>
      <c r="M468" s="30"/>
      <c r="N468" s="30"/>
    </row>
    <row r="469" spans="2:14" s="1" customFormat="1" ht="72" x14ac:dyDescent="0.3">
      <c r="B469" s="71">
        <v>62</v>
      </c>
      <c r="C469" s="45">
        <v>1132</v>
      </c>
      <c r="D469" s="28" t="s">
        <v>1232</v>
      </c>
      <c r="E469" s="29" t="s">
        <v>79</v>
      </c>
      <c r="F469" s="29" t="s">
        <v>731</v>
      </c>
      <c r="G469" s="30" t="s">
        <v>806</v>
      </c>
      <c r="H469" s="31" t="s">
        <v>1233</v>
      </c>
      <c r="I469" s="32" t="s">
        <v>44</v>
      </c>
      <c r="J469" s="16"/>
      <c r="K469" s="33">
        <v>0</v>
      </c>
      <c r="L469" s="30" t="s">
        <v>140</v>
      </c>
      <c r="M469" s="30"/>
      <c r="N469" s="30"/>
    </row>
    <row r="470" spans="2:14" s="1" customFormat="1" ht="108" x14ac:dyDescent="0.3">
      <c r="B470" s="71">
        <v>63</v>
      </c>
      <c r="C470" s="45">
        <v>1133</v>
      </c>
      <c r="D470" s="28" t="s">
        <v>1234</v>
      </c>
      <c r="E470" s="29" t="s">
        <v>79</v>
      </c>
      <c r="F470" s="29" t="s">
        <v>731</v>
      </c>
      <c r="G470" s="30" t="s">
        <v>1139</v>
      </c>
      <c r="H470" s="31" t="s">
        <v>1235</v>
      </c>
      <c r="I470" s="32" t="s">
        <v>44</v>
      </c>
      <c r="J470" s="16"/>
      <c r="K470" s="33">
        <v>0</v>
      </c>
      <c r="L470" s="30"/>
      <c r="M470" s="30"/>
      <c r="N470" s="30"/>
    </row>
    <row r="471" spans="2:14" s="1" customFormat="1" ht="60" x14ac:dyDescent="0.3">
      <c r="B471" s="71">
        <v>64</v>
      </c>
      <c r="C471" s="45">
        <v>1134</v>
      </c>
      <c r="D471" s="28" t="s">
        <v>1236</v>
      </c>
      <c r="E471" s="29" t="s">
        <v>79</v>
      </c>
      <c r="F471" s="29" t="s">
        <v>731</v>
      </c>
      <c r="G471" s="30" t="s">
        <v>1237</v>
      </c>
      <c r="H471" s="31" t="s">
        <v>1238</v>
      </c>
      <c r="I471" s="32" t="s">
        <v>44</v>
      </c>
      <c r="J471" s="16"/>
      <c r="K471" s="33">
        <v>0</v>
      </c>
      <c r="L471" s="30"/>
      <c r="M471" s="30"/>
      <c r="N471" s="30"/>
    </row>
    <row r="472" spans="2:14" s="1" customFormat="1" ht="24" x14ac:dyDescent="0.3">
      <c r="B472" s="71">
        <v>65</v>
      </c>
      <c r="C472" s="45">
        <v>1135</v>
      </c>
      <c r="D472" s="28" t="s">
        <v>1239</v>
      </c>
      <c r="E472" s="29" t="s">
        <v>79</v>
      </c>
      <c r="F472" s="29" t="s">
        <v>4</v>
      </c>
      <c r="G472" s="30" t="s">
        <v>1094</v>
      </c>
      <c r="H472" s="31" t="s">
        <v>1240</v>
      </c>
      <c r="I472" s="32" t="s">
        <v>44</v>
      </c>
      <c r="J472" s="16"/>
      <c r="K472" s="33">
        <v>0</v>
      </c>
      <c r="L472" s="30"/>
      <c r="M472" s="30"/>
      <c r="N472" s="30"/>
    </row>
    <row r="473" spans="2:14" s="1" customFormat="1" ht="36" x14ac:dyDescent="0.3">
      <c r="B473" s="71">
        <v>66</v>
      </c>
      <c r="C473" s="45">
        <v>1136</v>
      </c>
      <c r="D473" s="28" t="s">
        <v>1241</v>
      </c>
      <c r="E473" s="29" t="s">
        <v>79</v>
      </c>
      <c r="F473" s="29" t="s">
        <v>4</v>
      </c>
      <c r="G473" s="30" t="s">
        <v>150</v>
      </c>
      <c r="H473" s="31" t="s">
        <v>1242</v>
      </c>
      <c r="I473" s="32" t="s">
        <v>44</v>
      </c>
      <c r="J473" s="16"/>
      <c r="K473" s="33">
        <v>0</v>
      </c>
      <c r="L473" s="30"/>
      <c r="M473" s="30"/>
      <c r="N473" s="30"/>
    </row>
    <row r="474" spans="2:14" s="1" customFormat="1" ht="36" x14ac:dyDescent="0.3">
      <c r="B474" s="71">
        <v>67</v>
      </c>
      <c r="C474" s="45">
        <v>1137</v>
      </c>
      <c r="D474" s="28" t="s">
        <v>1243</v>
      </c>
      <c r="E474" s="29" t="s">
        <v>79</v>
      </c>
      <c r="F474" s="29" t="s">
        <v>4</v>
      </c>
      <c r="G474" s="30" t="s">
        <v>150</v>
      </c>
      <c r="H474" s="31" t="s">
        <v>1244</v>
      </c>
      <c r="I474" s="32" t="s">
        <v>44</v>
      </c>
      <c r="J474" s="16"/>
      <c r="K474" s="33">
        <v>0</v>
      </c>
      <c r="L474" s="30"/>
      <c r="M474" s="30"/>
      <c r="N474" s="30"/>
    </row>
    <row r="475" spans="2:14" s="1" customFormat="1" ht="24" x14ac:dyDescent="0.3">
      <c r="B475" s="71">
        <v>68</v>
      </c>
      <c r="C475" s="45">
        <v>1138</v>
      </c>
      <c r="D475" s="28" t="s">
        <v>1245</v>
      </c>
      <c r="E475" s="29" t="s">
        <v>79</v>
      </c>
      <c r="F475" s="29" t="s">
        <v>4</v>
      </c>
      <c r="G475" s="30" t="s">
        <v>1246</v>
      </c>
      <c r="H475" s="31" t="s">
        <v>1247</v>
      </c>
      <c r="I475" s="32" t="s">
        <v>44</v>
      </c>
      <c r="J475" s="16"/>
      <c r="K475" s="33">
        <v>0</v>
      </c>
      <c r="L475" s="30"/>
      <c r="M475" s="30"/>
      <c r="N475" s="30"/>
    </row>
    <row r="476" spans="2:14" s="1" customFormat="1" ht="48" x14ac:dyDescent="0.3">
      <c r="B476" s="71">
        <v>69</v>
      </c>
      <c r="C476" s="45">
        <v>1139</v>
      </c>
      <c r="D476" s="28" t="s">
        <v>1248</v>
      </c>
      <c r="E476" s="29" t="s">
        <v>79</v>
      </c>
      <c r="F476" s="29" t="s">
        <v>4</v>
      </c>
      <c r="G476" s="30" t="s">
        <v>1249</v>
      </c>
      <c r="H476" s="31" t="s">
        <v>1250</v>
      </c>
      <c r="I476" s="32" t="s">
        <v>44</v>
      </c>
      <c r="J476" s="16"/>
      <c r="K476" s="33">
        <v>0</v>
      </c>
      <c r="L476" s="30"/>
      <c r="M476" s="30"/>
      <c r="N476" s="30"/>
    </row>
    <row r="477" spans="2:14" s="1" customFormat="1" ht="36" x14ac:dyDescent="0.3">
      <c r="B477" s="71">
        <v>70</v>
      </c>
      <c r="C477" s="45">
        <v>1140</v>
      </c>
      <c r="D477" s="28" t="s">
        <v>1251</v>
      </c>
      <c r="E477" s="29" t="s">
        <v>79</v>
      </c>
      <c r="F477" s="29" t="s">
        <v>731</v>
      </c>
      <c r="G477" s="30" t="s">
        <v>1252</v>
      </c>
      <c r="H477" s="31" t="s">
        <v>1253</v>
      </c>
      <c r="I477" s="32" t="s">
        <v>44</v>
      </c>
      <c r="J477" s="16"/>
      <c r="K477" s="33">
        <v>0</v>
      </c>
      <c r="L477" s="30"/>
      <c r="M477" s="30"/>
      <c r="N477" s="30"/>
    </row>
    <row r="478" spans="2:14" s="1" customFormat="1" ht="60" x14ac:dyDescent="0.3">
      <c r="B478" s="71">
        <v>71</v>
      </c>
      <c r="C478" s="45">
        <v>1141</v>
      </c>
      <c r="D478" s="28" t="s">
        <v>1254</v>
      </c>
      <c r="E478" s="29" t="s">
        <v>79</v>
      </c>
      <c r="F478" s="29" t="s">
        <v>731</v>
      </c>
      <c r="G478" s="30" t="s">
        <v>1252</v>
      </c>
      <c r="H478" s="31" t="s">
        <v>1255</v>
      </c>
      <c r="I478" s="32" t="s">
        <v>44</v>
      </c>
      <c r="J478" s="16"/>
      <c r="K478" s="33">
        <v>0</v>
      </c>
      <c r="L478" s="30"/>
      <c r="M478" s="30"/>
      <c r="N478" s="30"/>
    </row>
    <row r="479" spans="2:14" s="1" customFormat="1" ht="48" x14ac:dyDescent="0.3">
      <c r="B479" s="71">
        <v>72</v>
      </c>
      <c r="C479" s="45">
        <v>1142</v>
      </c>
      <c r="D479" s="28" t="s">
        <v>1256</v>
      </c>
      <c r="E479" s="29" t="s">
        <v>79</v>
      </c>
      <c r="F479" s="29" t="s">
        <v>731</v>
      </c>
      <c r="G479" s="30" t="s">
        <v>796</v>
      </c>
      <c r="H479" s="31" t="s">
        <v>1257</v>
      </c>
      <c r="I479" s="32" t="s">
        <v>44</v>
      </c>
      <c r="J479" s="16"/>
      <c r="K479" s="33">
        <v>0</v>
      </c>
      <c r="L479" s="30"/>
      <c r="M479" s="30"/>
      <c r="N479" s="30"/>
    </row>
    <row r="480" spans="2:14" s="1" customFormat="1" ht="48" x14ac:dyDescent="0.3">
      <c r="B480" s="71">
        <v>73</v>
      </c>
      <c r="C480" s="45">
        <v>1143</v>
      </c>
      <c r="D480" s="28" t="s">
        <v>1258</v>
      </c>
      <c r="E480" s="29" t="s">
        <v>79</v>
      </c>
      <c r="F480" s="29" t="s">
        <v>731</v>
      </c>
      <c r="G480" s="30" t="s">
        <v>796</v>
      </c>
      <c r="H480" s="31" t="s">
        <v>1259</v>
      </c>
      <c r="I480" s="32" t="s">
        <v>44</v>
      </c>
      <c r="J480" s="16"/>
      <c r="K480" s="33">
        <v>0</v>
      </c>
      <c r="L480" s="30"/>
      <c r="M480" s="30"/>
      <c r="N480" s="30"/>
    </row>
    <row r="481" spans="2:14" s="1" customFormat="1" ht="36" x14ac:dyDescent="0.3">
      <c r="B481" s="71">
        <v>74</v>
      </c>
      <c r="C481" s="45">
        <v>1144</v>
      </c>
      <c r="D481" s="28" t="s">
        <v>1260</v>
      </c>
      <c r="E481" s="29" t="s">
        <v>79</v>
      </c>
      <c r="F481" s="29" t="s">
        <v>4</v>
      </c>
      <c r="G481" s="30" t="s">
        <v>1094</v>
      </c>
      <c r="H481" s="31" t="s">
        <v>1261</v>
      </c>
      <c r="I481" s="32" t="s">
        <v>49</v>
      </c>
      <c r="J481" s="16"/>
      <c r="K481" s="33">
        <v>0</v>
      </c>
      <c r="L481" s="30"/>
      <c r="M481" s="30"/>
      <c r="N481" s="30"/>
    </row>
    <row r="482" spans="2:14" s="1" customFormat="1" ht="36" x14ac:dyDescent="0.3">
      <c r="B482" s="71">
        <v>75</v>
      </c>
      <c r="C482" s="45">
        <v>1145</v>
      </c>
      <c r="D482" s="28" t="s">
        <v>1262</v>
      </c>
      <c r="E482" s="29" t="s">
        <v>79</v>
      </c>
      <c r="F482" s="29" t="s">
        <v>4</v>
      </c>
      <c r="G482" s="30" t="s">
        <v>1094</v>
      </c>
      <c r="H482" s="31" t="s">
        <v>1263</v>
      </c>
      <c r="I482" s="32" t="s">
        <v>49</v>
      </c>
      <c r="J482" s="16"/>
      <c r="K482" s="33">
        <v>0</v>
      </c>
      <c r="L482" s="30"/>
      <c r="M482" s="30"/>
      <c r="N482" s="30"/>
    </row>
    <row r="483" spans="2:14" s="1" customFormat="1" ht="48" x14ac:dyDescent="0.3">
      <c r="B483" s="71">
        <v>76</v>
      </c>
      <c r="C483" s="45">
        <v>1146</v>
      </c>
      <c r="D483" s="28" t="s">
        <v>1264</v>
      </c>
      <c r="E483" s="29" t="s">
        <v>79</v>
      </c>
      <c r="F483" s="29" t="s">
        <v>4</v>
      </c>
      <c r="G483" s="30" t="s">
        <v>796</v>
      </c>
      <c r="H483" s="31" t="s">
        <v>1265</v>
      </c>
      <c r="I483" s="32" t="s">
        <v>49</v>
      </c>
      <c r="J483" s="16"/>
      <c r="K483" s="33">
        <v>0</v>
      </c>
      <c r="L483" s="30"/>
      <c r="M483" s="30"/>
      <c r="N483" s="30"/>
    </row>
    <row r="484" spans="2:14" s="1" customFormat="1" ht="36" x14ac:dyDescent="0.3">
      <c r="B484" s="71">
        <v>77</v>
      </c>
      <c r="C484" s="45">
        <v>1147</v>
      </c>
      <c r="D484" s="28" t="s">
        <v>1266</v>
      </c>
      <c r="E484" s="29" t="s">
        <v>79</v>
      </c>
      <c r="F484" s="29" t="s">
        <v>4</v>
      </c>
      <c r="G484" s="30" t="s">
        <v>1267</v>
      </c>
      <c r="H484" s="31" t="s">
        <v>1268</v>
      </c>
      <c r="I484" s="32" t="s">
        <v>49</v>
      </c>
      <c r="J484" s="16"/>
      <c r="K484" s="33">
        <v>0</v>
      </c>
      <c r="L484" s="30" t="s">
        <v>1096</v>
      </c>
      <c r="M484" s="30"/>
      <c r="N484" s="30"/>
    </row>
    <row r="485" spans="2:14" s="1" customFormat="1" ht="24" x14ac:dyDescent="0.3">
      <c r="B485" s="71">
        <v>78</v>
      </c>
      <c r="C485" s="45">
        <v>1148</v>
      </c>
      <c r="D485" s="28" t="s">
        <v>1269</v>
      </c>
      <c r="E485" s="29" t="s">
        <v>79</v>
      </c>
      <c r="F485" s="29" t="s">
        <v>4</v>
      </c>
      <c r="G485" s="30" t="s">
        <v>233</v>
      </c>
      <c r="H485" s="31" t="s">
        <v>1270</v>
      </c>
      <c r="I485" s="32" t="s">
        <v>49</v>
      </c>
      <c r="J485" s="16"/>
      <c r="K485" s="33">
        <v>0</v>
      </c>
      <c r="L485" s="30" t="s">
        <v>164</v>
      </c>
      <c r="M485" s="30"/>
      <c r="N485" s="30"/>
    </row>
    <row r="486" spans="2:14" s="1" customFormat="1" ht="36" x14ac:dyDescent="0.3">
      <c r="B486" s="71">
        <v>79</v>
      </c>
      <c r="C486" s="45">
        <v>1149</v>
      </c>
      <c r="D486" s="28" t="s">
        <v>1271</v>
      </c>
      <c r="E486" s="29" t="s">
        <v>79</v>
      </c>
      <c r="F486" s="29" t="s">
        <v>4</v>
      </c>
      <c r="G486" s="30" t="s">
        <v>1267</v>
      </c>
      <c r="H486" s="31" t="s">
        <v>1272</v>
      </c>
      <c r="I486" s="32" t="s">
        <v>49</v>
      </c>
      <c r="J486" s="16"/>
      <c r="K486" s="33">
        <v>0</v>
      </c>
      <c r="L486" s="30" t="s">
        <v>197</v>
      </c>
      <c r="M486" s="30"/>
      <c r="N486" s="30"/>
    </row>
    <row r="487" spans="2:14" s="1" customFormat="1" ht="48" x14ac:dyDescent="0.3">
      <c r="B487" s="71">
        <v>80</v>
      </c>
      <c r="C487" s="45">
        <v>1150</v>
      </c>
      <c r="D487" s="28" t="s">
        <v>1273</v>
      </c>
      <c r="E487" s="29" t="s">
        <v>79</v>
      </c>
      <c r="F487" s="29" t="s">
        <v>4</v>
      </c>
      <c r="G487" s="30" t="s">
        <v>233</v>
      </c>
      <c r="H487" s="31" t="s">
        <v>1274</v>
      </c>
      <c r="I487" s="32" t="s">
        <v>49</v>
      </c>
      <c r="J487" s="16"/>
      <c r="K487" s="33">
        <v>0</v>
      </c>
      <c r="L487" s="30"/>
      <c r="M487" s="30"/>
      <c r="N487" s="30"/>
    </row>
    <row r="488" spans="2:14" s="1" customFormat="1" ht="36" x14ac:dyDescent="0.3">
      <c r="B488" s="71">
        <v>81</v>
      </c>
      <c r="C488" s="45">
        <v>1151</v>
      </c>
      <c r="D488" s="28" t="s">
        <v>1275</v>
      </c>
      <c r="E488" s="29" t="s">
        <v>79</v>
      </c>
      <c r="F488" s="29" t="s">
        <v>4</v>
      </c>
      <c r="G488" s="30" t="s">
        <v>732</v>
      </c>
      <c r="H488" s="31" t="s">
        <v>1276</v>
      </c>
      <c r="I488" s="32" t="s">
        <v>41</v>
      </c>
      <c r="J488" s="16"/>
      <c r="K488" s="33">
        <v>0</v>
      </c>
      <c r="L488" s="30"/>
      <c r="M488" s="30"/>
      <c r="N488" s="30"/>
    </row>
    <row r="489" spans="2:14" s="1" customFormat="1" ht="36" x14ac:dyDescent="0.3">
      <c r="B489" s="71">
        <v>82</v>
      </c>
      <c r="C489" s="45">
        <v>1152</v>
      </c>
      <c r="D489" s="28" t="s">
        <v>1277</v>
      </c>
      <c r="E489" s="29" t="s">
        <v>79</v>
      </c>
      <c r="F489" s="29" t="s">
        <v>4</v>
      </c>
      <c r="G489" s="30" t="s">
        <v>732</v>
      </c>
      <c r="H489" s="31" t="s">
        <v>1278</v>
      </c>
      <c r="I489" s="32" t="s">
        <v>58</v>
      </c>
      <c r="J489" s="16"/>
      <c r="K489" s="33">
        <v>0</v>
      </c>
      <c r="L489" s="30"/>
      <c r="M489" s="30"/>
      <c r="N489" s="30"/>
    </row>
    <row r="490" spans="2:14" s="1" customFormat="1" ht="84" x14ac:dyDescent="0.3">
      <c r="B490" s="71">
        <v>83</v>
      </c>
      <c r="C490" s="45">
        <v>1153</v>
      </c>
      <c r="D490" s="28" t="s">
        <v>1279</v>
      </c>
      <c r="E490" s="29" t="s">
        <v>79</v>
      </c>
      <c r="F490" s="29" t="s">
        <v>4</v>
      </c>
      <c r="G490" s="30" t="s">
        <v>1116</v>
      </c>
      <c r="H490" s="31" t="s">
        <v>1280</v>
      </c>
      <c r="I490" s="32" t="s">
        <v>58</v>
      </c>
      <c r="J490" s="16"/>
      <c r="K490" s="33">
        <v>0</v>
      </c>
      <c r="L490" s="30"/>
      <c r="M490" s="30"/>
      <c r="N490" s="30"/>
    </row>
    <row r="491" spans="2:14" s="1" customFormat="1" ht="48" x14ac:dyDescent="0.3">
      <c r="B491" s="71">
        <v>84</v>
      </c>
      <c r="C491" s="45">
        <v>1154</v>
      </c>
      <c r="D491" s="28" t="s">
        <v>1281</v>
      </c>
      <c r="E491" s="29" t="s">
        <v>79</v>
      </c>
      <c r="F491" s="29" t="s">
        <v>4</v>
      </c>
      <c r="G491" s="30" t="s">
        <v>796</v>
      </c>
      <c r="H491" s="31" t="s">
        <v>1282</v>
      </c>
      <c r="I491" s="32" t="s">
        <v>58</v>
      </c>
      <c r="J491" s="16"/>
      <c r="K491" s="33">
        <v>0</v>
      </c>
      <c r="L491" s="30"/>
      <c r="M491" s="30"/>
      <c r="N491" s="30"/>
    </row>
    <row r="492" spans="2:14" s="1" customFormat="1" ht="156" x14ac:dyDescent="0.3">
      <c r="B492" s="71">
        <v>85</v>
      </c>
      <c r="C492" s="45">
        <v>1155</v>
      </c>
      <c r="D492" s="28" t="s">
        <v>1283</v>
      </c>
      <c r="E492" s="29" t="s">
        <v>79</v>
      </c>
      <c r="F492" s="29" t="s">
        <v>731</v>
      </c>
      <c r="G492" s="30" t="s">
        <v>796</v>
      </c>
      <c r="H492" s="31" t="s">
        <v>1284</v>
      </c>
      <c r="I492" s="32" t="s">
        <v>65</v>
      </c>
      <c r="J492" s="16"/>
      <c r="K492" s="33">
        <v>0</v>
      </c>
      <c r="L492" s="30" t="s">
        <v>1285</v>
      </c>
      <c r="M492" s="30"/>
      <c r="N492" s="30"/>
    </row>
    <row r="493" spans="2:14" s="1" customFormat="1" ht="409.5" x14ac:dyDescent="0.3">
      <c r="B493" s="71">
        <v>86</v>
      </c>
      <c r="C493" s="45">
        <v>1156</v>
      </c>
      <c r="D493" s="28" t="s">
        <v>1286</v>
      </c>
      <c r="E493" s="29" t="s">
        <v>79</v>
      </c>
      <c r="F493" s="29" t="s">
        <v>193</v>
      </c>
      <c r="G493" s="30" t="s">
        <v>1287</v>
      </c>
      <c r="H493" s="31" t="s">
        <v>1288</v>
      </c>
      <c r="I493" s="32" t="s">
        <v>41</v>
      </c>
      <c r="J493" s="16"/>
      <c r="K493" s="33">
        <v>0</v>
      </c>
      <c r="L493" s="30" t="s">
        <v>164</v>
      </c>
      <c r="M493" s="30"/>
      <c r="N493" s="30"/>
    </row>
    <row r="494" spans="2:14" s="1" customFormat="1" ht="24" x14ac:dyDescent="0.3">
      <c r="B494" s="71">
        <v>87</v>
      </c>
      <c r="C494" s="45">
        <v>1157</v>
      </c>
      <c r="D494" s="28" t="s">
        <v>1289</v>
      </c>
      <c r="E494" s="29" t="s">
        <v>79</v>
      </c>
      <c r="F494" s="29"/>
      <c r="G494" s="30" t="s">
        <v>1290</v>
      </c>
      <c r="H494" s="31" t="s">
        <v>1291</v>
      </c>
      <c r="I494" s="32" t="s">
        <v>41</v>
      </c>
      <c r="J494" s="16"/>
      <c r="K494" s="33">
        <v>0</v>
      </c>
      <c r="L494" s="30" t="s">
        <v>164</v>
      </c>
      <c r="M494" s="30"/>
      <c r="N494" s="30"/>
    </row>
    <row r="495" spans="2:14" s="1" customFormat="1" ht="24" x14ac:dyDescent="0.3">
      <c r="B495" s="71">
        <v>88</v>
      </c>
      <c r="C495" s="45">
        <v>1158</v>
      </c>
      <c r="D495" s="28" t="s">
        <v>1292</v>
      </c>
      <c r="E495" s="29" t="s">
        <v>80</v>
      </c>
      <c r="F495" s="29" t="s">
        <v>1293</v>
      </c>
      <c r="G495" s="30" t="s">
        <v>1294</v>
      </c>
      <c r="H495" s="31" t="s">
        <v>1295</v>
      </c>
      <c r="I495" s="32" t="s">
        <v>66</v>
      </c>
      <c r="J495" s="16"/>
      <c r="K495" s="33">
        <v>0</v>
      </c>
      <c r="L495" s="30" t="s">
        <v>164</v>
      </c>
      <c r="M495" s="30"/>
      <c r="N495" s="30"/>
    </row>
    <row r="496" spans="2:14" s="1" customFormat="1" ht="24" x14ac:dyDescent="0.3">
      <c r="B496" s="71">
        <v>89</v>
      </c>
      <c r="C496" s="45">
        <v>1159</v>
      </c>
      <c r="D496" s="28" t="s">
        <v>1296</v>
      </c>
      <c r="E496" s="29" t="s">
        <v>83</v>
      </c>
      <c r="F496" s="29" t="s">
        <v>136</v>
      </c>
      <c r="G496" s="30" t="s">
        <v>1297</v>
      </c>
      <c r="H496" s="31" t="s">
        <v>138</v>
      </c>
      <c r="I496" s="32" t="s">
        <v>33</v>
      </c>
      <c r="J496" s="16"/>
      <c r="K496" s="33">
        <v>0</v>
      </c>
      <c r="L496" s="30" t="s">
        <v>164</v>
      </c>
      <c r="M496" s="30"/>
      <c r="N496" s="30"/>
    </row>
    <row r="497" spans="2:14" s="1" customFormat="1" ht="24" x14ac:dyDescent="0.3">
      <c r="B497" s="71">
        <v>90</v>
      </c>
      <c r="C497" s="45">
        <v>1160</v>
      </c>
      <c r="D497" s="28" t="s">
        <v>1298</v>
      </c>
      <c r="E497" s="29" t="s">
        <v>83</v>
      </c>
      <c r="F497" s="29" t="s">
        <v>136</v>
      </c>
      <c r="G497" s="30" t="s">
        <v>1297</v>
      </c>
      <c r="H497" s="31" t="s">
        <v>1299</v>
      </c>
      <c r="I497" s="32" t="s">
        <v>33</v>
      </c>
      <c r="J497" s="16"/>
      <c r="K497" s="33">
        <v>0</v>
      </c>
      <c r="L497" s="30" t="s">
        <v>164</v>
      </c>
      <c r="M497" s="30"/>
      <c r="N497" s="30"/>
    </row>
    <row r="498" spans="2:14" s="1" customFormat="1" ht="24" x14ac:dyDescent="0.3">
      <c r="B498" s="71">
        <v>91</v>
      </c>
      <c r="C498" s="45">
        <v>1161</v>
      </c>
      <c r="D498" s="28" t="s">
        <v>1300</v>
      </c>
      <c r="E498" s="29" t="s">
        <v>83</v>
      </c>
      <c r="F498" s="29" t="s">
        <v>124</v>
      </c>
      <c r="G498" s="30" t="s">
        <v>1297</v>
      </c>
      <c r="H498" s="31" t="s">
        <v>127</v>
      </c>
      <c r="I498" s="32" t="s">
        <v>33</v>
      </c>
      <c r="J498" s="16"/>
      <c r="K498" s="33">
        <v>0</v>
      </c>
      <c r="L498" s="30" t="s">
        <v>164</v>
      </c>
      <c r="M498" s="30"/>
      <c r="N498" s="30"/>
    </row>
    <row r="499" spans="2:14" s="1" customFormat="1" ht="24" x14ac:dyDescent="0.3">
      <c r="B499" s="71">
        <v>92</v>
      </c>
      <c r="C499" s="45">
        <v>1162</v>
      </c>
      <c r="D499" s="28" t="s">
        <v>1301</v>
      </c>
      <c r="E499" s="29" t="s">
        <v>83</v>
      </c>
      <c r="F499" s="29" t="s">
        <v>124</v>
      </c>
      <c r="G499" s="30" t="s">
        <v>1297</v>
      </c>
      <c r="H499" s="31" t="s">
        <v>127</v>
      </c>
      <c r="I499" s="32" t="s">
        <v>33</v>
      </c>
      <c r="J499" s="16"/>
      <c r="K499" s="33">
        <v>0</v>
      </c>
      <c r="L499" s="30" t="s">
        <v>164</v>
      </c>
      <c r="M499" s="30"/>
      <c r="N499" s="30"/>
    </row>
    <row r="500" spans="2:14" s="1" customFormat="1" ht="24" x14ac:dyDescent="0.3">
      <c r="B500" s="71">
        <v>93</v>
      </c>
      <c r="C500" s="45">
        <v>1163</v>
      </c>
      <c r="D500" s="28" t="s">
        <v>1302</v>
      </c>
      <c r="E500" s="29" t="s">
        <v>83</v>
      </c>
      <c r="F500" s="29" t="s">
        <v>124</v>
      </c>
      <c r="G500" s="30" t="s">
        <v>1303</v>
      </c>
      <c r="H500" s="31" t="s">
        <v>128</v>
      </c>
      <c r="I500" s="32" t="s">
        <v>33</v>
      </c>
      <c r="J500" s="16"/>
      <c r="K500" s="33">
        <v>0</v>
      </c>
      <c r="L500" s="30" t="s">
        <v>164</v>
      </c>
      <c r="M500" s="30"/>
      <c r="N500" s="30"/>
    </row>
    <row r="501" spans="2:14" s="1" customFormat="1" ht="24" x14ac:dyDescent="0.3">
      <c r="B501" s="71">
        <v>94</v>
      </c>
      <c r="C501" s="45">
        <v>1164</v>
      </c>
      <c r="D501" s="28" t="s">
        <v>1304</v>
      </c>
      <c r="E501" s="29" t="s">
        <v>83</v>
      </c>
      <c r="F501" s="29" t="s">
        <v>124</v>
      </c>
      <c r="G501" s="30" t="s">
        <v>1303</v>
      </c>
      <c r="H501" s="31" t="s">
        <v>129</v>
      </c>
      <c r="I501" s="32" t="s">
        <v>33</v>
      </c>
      <c r="J501" s="16"/>
      <c r="K501" s="33">
        <v>0</v>
      </c>
      <c r="L501" s="30" t="s">
        <v>164</v>
      </c>
      <c r="M501" s="30"/>
      <c r="N501" s="30"/>
    </row>
    <row r="502" spans="2:14" s="1" customFormat="1" ht="24" x14ac:dyDescent="0.3">
      <c r="B502" s="71">
        <v>95</v>
      </c>
      <c r="C502" s="45">
        <v>1165</v>
      </c>
      <c r="D502" s="28" t="s">
        <v>1305</v>
      </c>
      <c r="E502" s="29" t="s">
        <v>83</v>
      </c>
      <c r="F502" s="29" t="s">
        <v>130</v>
      </c>
      <c r="G502" s="30" t="s">
        <v>126</v>
      </c>
      <c r="H502" s="31" t="s">
        <v>131</v>
      </c>
      <c r="I502" s="32" t="s">
        <v>33</v>
      </c>
      <c r="J502" s="16"/>
      <c r="K502" s="33">
        <v>0</v>
      </c>
      <c r="L502" s="30" t="s">
        <v>164</v>
      </c>
      <c r="M502" s="30"/>
      <c r="N502" s="30"/>
    </row>
    <row r="503" spans="2:14" s="1" customFormat="1" ht="24" x14ac:dyDescent="0.3">
      <c r="B503" s="71">
        <v>96</v>
      </c>
      <c r="C503" s="45">
        <v>1166</v>
      </c>
      <c r="D503" s="28" t="s">
        <v>1306</v>
      </c>
      <c r="E503" s="29" t="s">
        <v>83</v>
      </c>
      <c r="F503" s="29" t="s">
        <v>130</v>
      </c>
      <c r="G503" s="30" t="s">
        <v>126</v>
      </c>
      <c r="H503" s="31" t="s">
        <v>132</v>
      </c>
      <c r="I503" s="32" t="s">
        <v>33</v>
      </c>
      <c r="J503" s="16"/>
      <c r="K503" s="33">
        <v>0</v>
      </c>
      <c r="L503" s="30" t="s">
        <v>164</v>
      </c>
      <c r="M503" s="30"/>
      <c r="N503" s="30"/>
    </row>
    <row r="504" spans="2:14" s="1" customFormat="1" ht="24" x14ac:dyDescent="0.3">
      <c r="B504" s="71">
        <v>97</v>
      </c>
      <c r="C504" s="45">
        <v>1167</v>
      </c>
      <c r="D504" s="28" t="s">
        <v>1307</v>
      </c>
      <c r="E504" s="29" t="s">
        <v>83</v>
      </c>
      <c r="F504" s="29" t="s">
        <v>133</v>
      </c>
      <c r="G504" s="30" t="s">
        <v>1303</v>
      </c>
      <c r="H504" s="31" t="s">
        <v>134</v>
      </c>
      <c r="I504" s="32" t="s">
        <v>33</v>
      </c>
      <c r="J504" s="16"/>
      <c r="K504" s="33">
        <v>0</v>
      </c>
      <c r="L504" s="30" t="s">
        <v>164</v>
      </c>
      <c r="M504" s="30"/>
      <c r="N504" s="30"/>
    </row>
    <row r="505" spans="2:14" s="1" customFormat="1" ht="60" x14ac:dyDescent="0.3">
      <c r="B505" s="71">
        <v>98</v>
      </c>
      <c r="C505" s="45">
        <v>1168</v>
      </c>
      <c r="D505" s="28" t="s">
        <v>1308</v>
      </c>
      <c r="E505" s="29" t="s">
        <v>79</v>
      </c>
      <c r="F505" s="29" t="s">
        <v>142</v>
      </c>
      <c r="G505" s="30" t="s">
        <v>1309</v>
      </c>
      <c r="H505" s="31" t="s">
        <v>1310</v>
      </c>
      <c r="I505" s="32" t="s">
        <v>34</v>
      </c>
      <c r="J505" s="16"/>
      <c r="K505" s="33">
        <v>0</v>
      </c>
      <c r="L505" s="30"/>
      <c r="M505" s="30"/>
      <c r="N505" s="30"/>
    </row>
    <row r="506" spans="2:14" s="1" customFormat="1" ht="24" x14ac:dyDescent="0.3">
      <c r="B506" s="71">
        <v>99</v>
      </c>
      <c r="C506" s="45">
        <v>1169</v>
      </c>
      <c r="D506" s="28" t="s">
        <v>1311</v>
      </c>
      <c r="E506" s="29" t="s">
        <v>83</v>
      </c>
      <c r="F506" s="29" t="s">
        <v>133</v>
      </c>
      <c r="G506" s="30" t="s">
        <v>126</v>
      </c>
      <c r="H506" s="31" t="s">
        <v>135</v>
      </c>
      <c r="I506" s="32" t="s">
        <v>33</v>
      </c>
      <c r="J506" s="16"/>
      <c r="K506" s="33">
        <v>0</v>
      </c>
      <c r="L506" s="30" t="s">
        <v>164</v>
      </c>
      <c r="M506" s="30"/>
      <c r="N506" s="30"/>
    </row>
    <row r="507" spans="2:14" s="1" customFormat="1" ht="60" x14ac:dyDescent="0.3">
      <c r="B507" s="71">
        <v>100</v>
      </c>
      <c r="C507" s="45">
        <v>1170</v>
      </c>
      <c r="D507" s="28" t="s">
        <v>1312</v>
      </c>
      <c r="E507" s="29" t="s">
        <v>79</v>
      </c>
      <c r="F507" s="29" t="s">
        <v>4</v>
      </c>
      <c r="G507" s="30" t="s">
        <v>1313</v>
      </c>
      <c r="H507" s="31" t="s">
        <v>1314</v>
      </c>
      <c r="I507" s="32" t="s">
        <v>34</v>
      </c>
      <c r="J507" s="16"/>
      <c r="K507" s="33">
        <v>0</v>
      </c>
      <c r="L507" s="30"/>
      <c r="M507" s="30"/>
      <c r="N507" s="30"/>
    </row>
    <row r="508" spans="2:14" s="1" customFormat="1" ht="24" x14ac:dyDescent="0.3">
      <c r="B508" s="71">
        <v>101</v>
      </c>
      <c r="C508" s="45">
        <v>1171</v>
      </c>
      <c r="D508" s="28" t="s">
        <v>1315</v>
      </c>
      <c r="E508" s="29" t="s">
        <v>83</v>
      </c>
      <c r="F508" s="29" t="s">
        <v>136</v>
      </c>
      <c r="G508" s="30" t="s">
        <v>1297</v>
      </c>
      <c r="H508" s="31" t="s">
        <v>137</v>
      </c>
      <c r="I508" s="32" t="s">
        <v>33</v>
      </c>
      <c r="J508" s="16"/>
      <c r="K508" s="33">
        <v>0</v>
      </c>
      <c r="L508" s="30" t="s">
        <v>164</v>
      </c>
      <c r="M508" s="30"/>
      <c r="N508" s="30"/>
    </row>
    <row r="509" spans="2:14" s="1" customFormat="1" ht="24" x14ac:dyDescent="0.3">
      <c r="B509" s="71">
        <v>102</v>
      </c>
      <c r="C509" s="45">
        <v>1172</v>
      </c>
      <c r="D509" s="28" t="s">
        <v>1316</v>
      </c>
      <c r="E509" s="29" t="s">
        <v>83</v>
      </c>
      <c r="F509" s="29" t="s">
        <v>1317</v>
      </c>
      <c r="G509" s="30" t="s">
        <v>737</v>
      </c>
      <c r="H509" s="31" t="s">
        <v>1318</v>
      </c>
      <c r="I509" s="32" t="s">
        <v>31</v>
      </c>
      <c r="J509" s="16"/>
      <c r="K509" s="33">
        <v>0</v>
      </c>
      <c r="L509" s="30" t="s">
        <v>164</v>
      </c>
      <c r="M509" s="30"/>
      <c r="N509" s="30"/>
    </row>
    <row r="510" spans="2:14" s="1" customFormat="1" ht="48" x14ac:dyDescent="0.3">
      <c r="B510" s="71">
        <v>103</v>
      </c>
      <c r="C510" s="45">
        <v>1173</v>
      </c>
      <c r="D510" s="28" t="s">
        <v>1319</v>
      </c>
      <c r="E510" s="29" t="s">
        <v>83</v>
      </c>
      <c r="F510" s="29" t="s">
        <v>1320</v>
      </c>
      <c r="G510" s="30" t="s">
        <v>1116</v>
      </c>
      <c r="H510" s="31" t="s">
        <v>1321</v>
      </c>
      <c r="I510" s="32" t="s">
        <v>31</v>
      </c>
      <c r="J510" s="16"/>
      <c r="K510" s="33">
        <v>0</v>
      </c>
      <c r="L510" s="30" t="s">
        <v>164</v>
      </c>
      <c r="M510" s="30"/>
      <c r="N510" s="30"/>
    </row>
    <row r="511" spans="2:14" s="1" customFormat="1" ht="36" x14ac:dyDescent="0.3">
      <c r="B511" s="71">
        <v>104</v>
      </c>
      <c r="C511" s="45">
        <v>1174</v>
      </c>
      <c r="D511" s="28" t="s">
        <v>1322</v>
      </c>
      <c r="E511" s="29" t="s">
        <v>83</v>
      </c>
      <c r="F511" s="29"/>
      <c r="G511" s="30" t="s">
        <v>582</v>
      </c>
      <c r="H511" s="31" t="s">
        <v>1323</v>
      </c>
      <c r="I511" s="32" t="s">
        <v>31</v>
      </c>
      <c r="J511" s="16"/>
      <c r="K511" s="33">
        <v>0</v>
      </c>
      <c r="L511" s="30" t="s">
        <v>164</v>
      </c>
      <c r="M511" s="30"/>
      <c r="N511" s="30"/>
    </row>
    <row r="512" spans="2:14" s="1" customFormat="1" ht="48" x14ac:dyDescent="0.3">
      <c r="B512" s="71">
        <v>105</v>
      </c>
      <c r="C512" s="45">
        <v>1175</v>
      </c>
      <c r="D512" s="28" t="s">
        <v>1324</v>
      </c>
      <c r="E512" s="29" t="s">
        <v>83</v>
      </c>
      <c r="F512" s="29"/>
      <c r="G512" s="30" t="s">
        <v>582</v>
      </c>
      <c r="H512" s="31" t="s">
        <v>1325</v>
      </c>
      <c r="I512" s="32" t="s">
        <v>31</v>
      </c>
      <c r="J512" s="16"/>
      <c r="K512" s="33">
        <v>0</v>
      </c>
      <c r="L512" s="30" t="s">
        <v>164</v>
      </c>
      <c r="M512" s="30"/>
      <c r="N512" s="30"/>
    </row>
    <row r="513" spans="2:14" s="1" customFormat="1" ht="36" x14ac:dyDescent="0.3">
      <c r="B513" s="71">
        <v>106</v>
      </c>
      <c r="C513" s="45">
        <v>1176</v>
      </c>
      <c r="D513" s="28" t="s">
        <v>1326</v>
      </c>
      <c r="E513" s="29" t="s">
        <v>83</v>
      </c>
      <c r="F513" s="29"/>
      <c r="G513" s="30" t="s">
        <v>582</v>
      </c>
      <c r="H513" s="31" t="s">
        <v>1327</v>
      </c>
      <c r="I513" s="32" t="s">
        <v>31</v>
      </c>
      <c r="J513" s="16"/>
      <c r="K513" s="33">
        <v>0</v>
      </c>
      <c r="L513" s="30" t="s">
        <v>164</v>
      </c>
      <c r="M513" s="30"/>
      <c r="N513" s="30"/>
    </row>
    <row r="514" spans="2:14" s="1" customFormat="1" ht="36" x14ac:dyDescent="0.3">
      <c r="B514" s="71">
        <v>107</v>
      </c>
      <c r="C514" s="45">
        <v>1177</v>
      </c>
      <c r="D514" s="28" t="s">
        <v>1328</v>
      </c>
      <c r="E514" s="29" t="s">
        <v>83</v>
      </c>
      <c r="F514" s="29"/>
      <c r="G514" s="30" t="s">
        <v>582</v>
      </c>
      <c r="H514" s="31" t="s">
        <v>1329</v>
      </c>
      <c r="I514" s="32" t="s">
        <v>31</v>
      </c>
      <c r="J514" s="16"/>
      <c r="K514" s="33">
        <v>0</v>
      </c>
      <c r="L514" s="30" t="s">
        <v>164</v>
      </c>
      <c r="M514" s="30"/>
      <c r="N514" s="30"/>
    </row>
    <row r="515" spans="2:14" s="1" customFormat="1" ht="36" x14ac:dyDescent="0.3">
      <c r="B515" s="71">
        <v>108</v>
      </c>
      <c r="C515" s="45">
        <v>1178</v>
      </c>
      <c r="D515" s="28" t="s">
        <v>1330</v>
      </c>
      <c r="E515" s="29" t="s">
        <v>83</v>
      </c>
      <c r="F515" s="29"/>
      <c r="G515" s="30" t="s">
        <v>582</v>
      </c>
      <c r="H515" s="31" t="s">
        <v>1331</v>
      </c>
      <c r="I515" s="32" t="s">
        <v>31</v>
      </c>
      <c r="J515" s="16"/>
      <c r="K515" s="33">
        <v>0</v>
      </c>
      <c r="L515" s="30" t="s">
        <v>164</v>
      </c>
      <c r="M515" s="30"/>
      <c r="N515" s="30"/>
    </row>
    <row r="516" spans="2:14" s="1" customFormat="1" ht="36" x14ac:dyDescent="0.3">
      <c r="B516" s="71">
        <v>109</v>
      </c>
      <c r="C516" s="45">
        <v>1179</v>
      </c>
      <c r="D516" s="28" t="s">
        <v>1332</v>
      </c>
      <c r="E516" s="29" t="s">
        <v>86</v>
      </c>
      <c r="F516" s="29" t="s">
        <v>1333</v>
      </c>
      <c r="G516" s="30" t="s">
        <v>1334</v>
      </c>
      <c r="H516" s="31" t="s">
        <v>1335</v>
      </c>
      <c r="I516" s="32" t="s">
        <v>23</v>
      </c>
      <c r="J516" s="16"/>
      <c r="K516" s="33">
        <v>0</v>
      </c>
      <c r="L516" s="30" t="s">
        <v>164</v>
      </c>
      <c r="M516" s="30"/>
      <c r="N516" s="30"/>
    </row>
    <row r="517" spans="2:14" s="1" customFormat="1" ht="48" x14ac:dyDescent="0.3">
      <c r="B517" s="71">
        <v>110</v>
      </c>
      <c r="C517" s="45">
        <v>1180</v>
      </c>
      <c r="D517" s="28" t="s">
        <v>1336</v>
      </c>
      <c r="E517" s="29" t="s">
        <v>86</v>
      </c>
      <c r="F517" s="29" t="s">
        <v>1333</v>
      </c>
      <c r="G517" s="30" t="s">
        <v>151</v>
      </c>
      <c r="H517" s="31" t="s">
        <v>1337</v>
      </c>
      <c r="I517" s="32" t="s">
        <v>34</v>
      </c>
      <c r="J517" s="16"/>
      <c r="K517" s="33">
        <v>0</v>
      </c>
      <c r="L517" s="30" t="s">
        <v>164</v>
      </c>
      <c r="M517" s="30"/>
      <c r="N517" s="30"/>
    </row>
    <row r="518" spans="2:14" s="1" customFormat="1" ht="36" x14ac:dyDescent="0.3">
      <c r="B518" s="71">
        <v>111</v>
      </c>
      <c r="C518" s="45">
        <v>1181</v>
      </c>
      <c r="D518" s="28" t="s">
        <v>1338</v>
      </c>
      <c r="E518" s="29" t="s">
        <v>86</v>
      </c>
      <c r="F518" s="29" t="s">
        <v>1333</v>
      </c>
      <c r="G518" s="30" t="s">
        <v>1334</v>
      </c>
      <c r="H518" s="31" t="s">
        <v>1339</v>
      </c>
      <c r="I518" s="32" t="s">
        <v>47</v>
      </c>
      <c r="J518" s="16"/>
      <c r="K518" s="33">
        <v>0</v>
      </c>
      <c r="L518" s="30" t="s">
        <v>164</v>
      </c>
      <c r="M518" s="30"/>
      <c r="N518" s="30"/>
    </row>
    <row r="519" spans="2:14" s="1" customFormat="1" ht="24" x14ac:dyDescent="0.3">
      <c r="B519" s="71">
        <v>112</v>
      </c>
      <c r="C519" s="45">
        <v>1182</v>
      </c>
      <c r="D519" s="28" t="s">
        <v>1340</v>
      </c>
      <c r="E519" s="29" t="s">
        <v>86</v>
      </c>
      <c r="F519" s="29" t="s">
        <v>1333</v>
      </c>
      <c r="G519" s="30" t="s">
        <v>233</v>
      </c>
      <c r="H519" s="31" t="s">
        <v>1341</v>
      </c>
      <c r="I519" s="32" t="s">
        <v>45</v>
      </c>
      <c r="J519" s="16"/>
      <c r="K519" s="33">
        <v>0</v>
      </c>
      <c r="L519" s="30" t="s">
        <v>164</v>
      </c>
      <c r="M519" s="30"/>
      <c r="N519" s="30"/>
    </row>
    <row r="520" spans="2:14" s="1" customFormat="1" ht="168" x14ac:dyDescent="0.3">
      <c r="B520" s="71">
        <v>113</v>
      </c>
      <c r="C520" s="45">
        <v>1183</v>
      </c>
      <c r="D520" s="28" t="s">
        <v>1342</v>
      </c>
      <c r="E520" s="29" t="s">
        <v>86</v>
      </c>
      <c r="F520" s="29" t="s">
        <v>1333</v>
      </c>
      <c r="G520" s="30" t="s">
        <v>151</v>
      </c>
      <c r="H520" s="31" t="s">
        <v>1343</v>
      </c>
      <c r="I520" s="32" t="s">
        <v>26</v>
      </c>
      <c r="J520" s="16"/>
      <c r="K520" s="33">
        <v>0</v>
      </c>
      <c r="L520" s="30" t="s">
        <v>164</v>
      </c>
      <c r="M520" s="30"/>
      <c r="N520" s="30"/>
    </row>
    <row r="521" spans="2:14" s="1" customFormat="1" ht="36" x14ac:dyDescent="0.3">
      <c r="B521" s="71">
        <v>114</v>
      </c>
      <c r="C521" s="45">
        <v>1184</v>
      </c>
      <c r="D521" s="28" t="s">
        <v>1344</v>
      </c>
      <c r="E521" s="29" t="s">
        <v>79</v>
      </c>
      <c r="F521" s="29" t="s">
        <v>167</v>
      </c>
      <c r="G521" s="30" t="s">
        <v>171</v>
      </c>
      <c r="H521" s="31" t="s">
        <v>1345</v>
      </c>
      <c r="I521" s="32" t="s">
        <v>43</v>
      </c>
      <c r="J521" s="16"/>
      <c r="K521" s="33">
        <v>0</v>
      </c>
      <c r="L521" s="30" t="s">
        <v>164</v>
      </c>
      <c r="M521" s="30"/>
      <c r="N521" s="30"/>
    </row>
    <row r="522" spans="2:14" s="1" customFormat="1" ht="84" x14ac:dyDescent="0.3">
      <c r="B522" s="71">
        <v>115</v>
      </c>
      <c r="C522" s="45">
        <v>1185</v>
      </c>
      <c r="D522" s="28" t="s">
        <v>1346</v>
      </c>
      <c r="E522" s="29" t="s">
        <v>79</v>
      </c>
      <c r="F522" s="29" t="s">
        <v>4</v>
      </c>
      <c r="G522" s="30" t="s">
        <v>350</v>
      </c>
      <c r="H522" s="31" t="s">
        <v>1347</v>
      </c>
      <c r="I522" s="32" t="s">
        <v>43</v>
      </c>
      <c r="J522" s="16"/>
      <c r="K522" s="33">
        <v>0</v>
      </c>
      <c r="L522" s="30" t="s">
        <v>164</v>
      </c>
      <c r="M522" s="30"/>
      <c r="N522" s="30"/>
    </row>
    <row r="523" spans="2:14" s="1" customFormat="1" ht="72" x14ac:dyDescent="0.3">
      <c r="B523" s="71">
        <v>116</v>
      </c>
      <c r="C523" s="45">
        <v>1186</v>
      </c>
      <c r="D523" s="28" t="s">
        <v>1348</v>
      </c>
      <c r="E523" s="29" t="s">
        <v>79</v>
      </c>
      <c r="F523" s="29" t="s">
        <v>4</v>
      </c>
      <c r="G523" s="30" t="s">
        <v>162</v>
      </c>
      <c r="H523" s="31" t="s">
        <v>1349</v>
      </c>
      <c r="I523" s="32" t="s">
        <v>43</v>
      </c>
      <c r="J523" s="16"/>
      <c r="K523" s="33">
        <v>0</v>
      </c>
      <c r="L523" s="30" t="s">
        <v>164</v>
      </c>
      <c r="M523" s="30"/>
      <c r="N523" s="30"/>
    </row>
    <row r="524" spans="2:14" s="1" customFormat="1" ht="48" x14ac:dyDescent="0.3">
      <c r="B524" s="71">
        <v>117</v>
      </c>
      <c r="C524" s="45">
        <v>1187</v>
      </c>
      <c r="D524" s="28" t="s">
        <v>1350</v>
      </c>
      <c r="E524" s="29" t="s">
        <v>86</v>
      </c>
      <c r="F524" s="29" t="s">
        <v>1333</v>
      </c>
      <c r="G524" s="30" t="s">
        <v>796</v>
      </c>
      <c r="H524" s="31" t="s">
        <v>1351</v>
      </c>
      <c r="I524" s="32" t="s">
        <v>36</v>
      </c>
      <c r="J524" s="16"/>
      <c r="K524" s="33">
        <v>0</v>
      </c>
      <c r="L524" s="30" t="s">
        <v>164</v>
      </c>
      <c r="M524" s="30"/>
      <c r="N524" s="30"/>
    </row>
    <row r="525" spans="2:14" s="1" customFormat="1" ht="48" x14ac:dyDescent="0.3">
      <c r="B525" s="71">
        <v>118</v>
      </c>
      <c r="C525" s="45">
        <v>1188</v>
      </c>
      <c r="D525" s="28" t="s">
        <v>1352</v>
      </c>
      <c r="E525" s="29" t="s">
        <v>86</v>
      </c>
      <c r="F525" s="29" t="s">
        <v>790</v>
      </c>
      <c r="G525" s="30" t="s">
        <v>1249</v>
      </c>
      <c r="H525" s="31" t="s">
        <v>1353</v>
      </c>
      <c r="I525" s="32" t="s">
        <v>56</v>
      </c>
      <c r="J525" s="16"/>
      <c r="K525" s="33">
        <v>0</v>
      </c>
      <c r="L525" s="30" t="s">
        <v>164</v>
      </c>
      <c r="M525" s="30"/>
      <c r="N525" s="30"/>
    </row>
    <row r="526" spans="2:14" s="1" customFormat="1" ht="24" x14ac:dyDescent="0.3">
      <c r="B526" s="71">
        <v>120</v>
      </c>
      <c r="C526" s="45">
        <v>1190</v>
      </c>
      <c r="D526" s="28" t="s">
        <v>1354</v>
      </c>
      <c r="E526" s="29" t="s">
        <v>79</v>
      </c>
      <c r="F526" s="29"/>
      <c r="G526" s="30" t="s">
        <v>1355</v>
      </c>
      <c r="H526" s="31" t="s">
        <v>1356</v>
      </c>
      <c r="I526" s="32" t="s">
        <v>1357</v>
      </c>
      <c r="J526" s="16"/>
      <c r="K526" s="33">
        <v>0</v>
      </c>
      <c r="L526" s="30" t="s">
        <v>164</v>
      </c>
      <c r="M526" s="30"/>
      <c r="N526" s="30" t="s">
        <v>2</v>
      </c>
    </row>
    <row r="527" spans="2:14" s="1" customFormat="1" ht="84" x14ac:dyDescent="0.3">
      <c r="B527" s="71">
        <v>122</v>
      </c>
      <c r="C527" s="45">
        <v>1192</v>
      </c>
      <c r="D527" s="28" t="s">
        <v>1358</v>
      </c>
      <c r="E527" s="29" t="s">
        <v>79</v>
      </c>
      <c r="F527" s="29" t="s">
        <v>4</v>
      </c>
      <c r="G527" s="30" t="s">
        <v>210</v>
      </c>
      <c r="H527" s="31" t="s">
        <v>1359</v>
      </c>
      <c r="I527" s="32" t="s">
        <v>45</v>
      </c>
      <c r="J527" s="16"/>
      <c r="K527" s="33">
        <v>0</v>
      </c>
      <c r="L527" s="30" t="s">
        <v>164</v>
      </c>
      <c r="M527" s="30"/>
      <c r="N527" s="30" t="s">
        <v>4</v>
      </c>
    </row>
    <row r="528" spans="2:14" s="1" customFormat="1" ht="72" x14ac:dyDescent="0.3">
      <c r="B528" s="71">
        <v>123</v>
      </c>
      <c r="C528" s="45">
        <v>1193</v>
      </c>
      <c r="D528" s="28" t="s">
        <v>1360</v>
      </c>
      <c r="E528" s="29" t="s">
        <v>79</v>
      </c>
      <c r="F528" s="29" t="s">
        <v>193</v>
      </c>
      <c r="G528" s="30" t="s">
        <v>1361</v>
      </c>
      <c r="H528" s="31" t="s">
        <v>1362</v>
      </c>
      <c r="I528" s="32" t="s">
        <v>45</v>
      </c>
      <c r="J528" s="16"/>
      <c r="K528" s="33">
        <v>0</v>
      </c>
      <c r="L528" s="30" t="s">
        <v>164</v>
      </c>
      <c r="M528" s="30"/>
      <c r="N528" s="30" t="s">
        <v>2</v>
      </c>
    </row>
    <row r="529" spans="2:14" s="1" customFormat="1" ht="36" x14ac:dyDescent="0.3">
      <c r="B529" s="71">
        <v>124</v>
      </c>
      <c r="C529" s="45">
        <v>1194</v>
      </c>
      <c r="D529" s="28" t="s">
        <v>1363</v>
      </c>
      <c r="E529" s="29" t="s">
        <v>79</v>
      </c>
      <c r="F529" s="29" t="s">
        <v>167</v>
      </c>
      <c r="G529" s="30" t="s">
        <v>17</v>
      </c>
      <c r="H529" s="31" t="s">
        <v>1364</v>
      </c>
      <c r="I529" s="32" t="s">
        <v>45</v>
      </c>
      <c r="J529" s="16"/>
      <c r="K529" s="33">
        <v>0</v>
      </c>
      <c r="L529" s="30" t="s">
        <v>164</v>
      </c>
      <c r="M529" s="30"/>
      <c r="N529" s="30" t="s">
        <v>4</v>
      </c>
    </row>
    <row r="530" spans="2:14" s="1" customFormat="1" ht="36" x14ac:dyDescent="0.3">
      <c r="B530" s="71">
        <v>125</v>
      </c>
      <c r="C530" s="45">
        <v>1195</v>
      </c>
      <c r="D530" s="28" t="s">
        <v>1365</v>
      </c>
      <c r="E530" s="29" t="s">
        <v>79</v>
      </c>
      <c r="F530" s="29"/>
      <c r="G530" s="30" t="s">
        <v>1366</v>
      </c>
      <c r="H530" s="31" t="s">
        <v>1367</v>
      </c>
      <c r="I530" s="32" t="s">
        <v>45</v>
      </c>
      <c r="J530" s="16"/>
      <c r="K530" s="33">
        <v>0</v>
      </c>
      <c r="L530" s="30" t="s">
        <v>164</v>
      </c>
      <c r="M530" s="30"/>
      <c r="N530" s="30" t="s">
        <v>4</v>
      </c>
    </row>
    <row r="531" spans="2:14" s="1" customFormat="1" ht="60" x14ac:dyDescent="0.3">
      <c r="B531" s="71">
        <v>127</v>
      </c>
      <c r="C531" s="45">
        <v>1197</v>
      </c>
      <c r="D531" s="28" t="s">
        <v>1368</v>
      </c>
      <c r="E531" s="29" t="s">
        <v>79</v>
      </c>
      <c r="F531" s="29" t="s">
        <v>193</v>
      </c>
      <c r="G531" s="30" t="s">
        <v>1361</v>
      </c>
      <c r="H531" s="31" t="s">
        <v>1369</v>
      </c>
      <c r="I531" s="32" t="s">
        <v>45</v>
      </c>
      <c r="J531" s="16"/>
      <c r="K531" s="33">
        <v>0</v>
      </c>
      <c r="L531" s="30" t="s">
        <v>164</v>
      </c>
      <c r="M531" s="30"/>
      <c r="N531" s="30" t="s">
        <v>4</v>
      </c>
    </row>
    <row r="532" spans="2:14" s="1" customFormat="1" ht="36" x14ac:dyDescent="0.3">
      <c r="B532" s="71">
        <v>129</v>
      </c>
      <c r="C532" s="45">
        <v>1199</v>
      </c>
      <c r="D532" s="28" t="s">
        <v>1370</v>
      </c>
      <c r="E532" s="29" t="s">
        <v>79</v>
      </c>
      <c r="F532" s="29" t="s">
        <v>116</v>
      </c>
      <c r="G532" s="30" t="s">
        <v>1361</v>
      </c>
      <c r="H532" s="31" t="s">
        <v>1371</v>
      </c>
      <c r="I532" s="32" t="s">
        <v>47</v>
      </c>
      <c r="J532" s="16"/>
      <c r="K532" s="33">
        <v>0</v>
      </c>
      <c r="L532" s="30" t="s">
        <v>164</v>
      </c>
      <c r="M532" s="30"/>
      <c r="N532" s="30" t="s">
        <v>4</v>
      </c>
    </row>
    <row r="533" spans="2:14" s="1" customFormat="1" ht="24" x14ac:dyDescent="0.3">
      <c r="B533" s="71">
        <v>138</v>
      </c>
      <c r="C533" s="45">
        <v>1208</v>
      </c>
      <c r="D533" s="28" t="s">
        <v>1372</v>
      </c>
      <c r="E533" s="29" t="s">
        <v>79</v>
      </c>
      <c r="F533" s="29" t="s">
        <v>174</v>
      </c>
      <c r="G533" s="30" t="s">
        <v>210</v>
      </c>
      <c r="H533" s="31" t="s">
        <v>1373</v>
      </c>
      <c r="I533" s="32" t="s">
        <v>59</v>
      </c>
      <c r="J533" s="16"/>
      <c r="K533" s="33">
        <v>0</v>
      </c>
      <c r="L533" s="30" t="s">
        <v>164</v>
      </c>
      <c r="M533" s="30"/>
      <c r="N533" s="30" t="s">
        <v>4</v>
      </c>
    </row>
    <row r="534" spans="2:14" s="1" customFormat="1" ht="24" x14ac:dyDescent="0.3">
      <c r="B534" s="71">
        <v>139</v>
      </c>
      <c r="C534" s="45">
        <v>1209</v>
      </c>
      <c r="D534" s="28" t="s">
        <v>1374</v>
      </c>
      <c r="E534" s="29" t="s">
        <v>79</v>
      </c>
      <c r="F534" s="29" t="s">
        <v>174</v>
      </c>
      <c r="G534" s="30" t="s">
        <v>210</v>
      </c>
      <c r="H534" s="31" t="s">
        <v>1375</v>
      </c>
      <c r="I534" s="32" t="s">
        <v>59</v>
      </c>
      <c r="J534" s="16"/>
      <c r="K534" s="33">
        <v>0</v>
      </c>
      <c r="L534" s="30" t="s">
        <v>164</v>
      </c>
      <c r="M534" s="30"/>
      <c r="N534" s="30" t="s">
        <v>4</v>
      </c>
    </row>
    <row r="535" spans="2:14" s="1" customFormat="1" ht="108" x14ac:dyDescent="0.3">
      <c r="B535" s="71">
        <v>140</v>
      </c>
      <c r="C535" s="45">
        <v>1210</v>
      </c>
      <c r="D535" s="28" t="s">
        <v>1376</v>
      </c>
      <c r="E535" s="29" t="s">
        <v>79</v>
      </c>
      <c r="F535" s="29"/>
      <c r="G535" s="30" t="s">
        <v>1377</v>
      </c>
      <c r="H535" s="31" t="s">
        <v>1378</v>
      </c>
      <c r="I535" s="32" t="s">
        <v>23</v>
      </c>
      <c r="J535" s="16"/>
      <c r="K535" s="33">
        <v>0</v>
      </c>
      <c r="L535" s="30" t="s">
        <v>1379</v>
      </c>
      <c r="M535" s="30"/>
      <c r="N535" s="30" t="s">
        <v>4</v>
      </c>
    </row>
    <row r="536" spans="2:14" s="1" customFormat="1" ht="60" x14ac:dyDescent="0.3">
      <c r="B536" s="71">
        <v>141</v>
      </c>
      <c r="C536" s="45">
        <v>1211</v>
      </c>
      <c r="D536" s="28" t="s">
        <v>1380</v>
      </c>
      <c r="E536" s="29" t="s">
        <v>79</v>
      </c>
      <c r="F536" s="29" t="s">
        <v>4</v>
      </c>
      <c r="G536" s="30" t="s">
        <v>1381</v>
      </c>
      <c r="H536" s="31" t="s">
        <v>1382</v>
      </c>
      <c r="I536" s="32" t="s">
        <v>23</v>
      </c>
      <c r="J536" s="16"/>
      <c r="K536" s="33">
        <v>0</v>
      </c>
      <c r="L536" s="30" t="s">
        <v>1379</v>
      </c>
      <c r="M536" s="30"/>
      <c r="N536" s="30" t="s">
        <v>4</v>
      </c>
    </row>
    <row r="537" spans="2:14" s="1" customFormat="1" ht="60" x14ac:dyDescent="0.3">
      <c r="B537" s="71">
        <v>142</v>
      </c>
      <c r="C537" s="45">
        <v>1212</v>
      </c>
      <c r="D537" s="28" t="s">
        <v>1383</v>
      </c>
      <c r="E537" s="29" t="s">
        <v>79</v>
      </c>
      <c r="F537" s="29" t="s">
        <v>4</v>
      </c>
      <c r="G537" s="30" t="s">
        <v>1381</v>
      </c>
      <c r="H537" s="31" t="s">
        <v>1384</v>
      </c>
      <c r="I537" s="32" t="s">
        <v>23</v>
      </c>
      <c r="J537" s="16"/>
      <c r="K537" s="33">
        <v>0</v>
      </c>
      <c r="L537" s="30" t="s">
        <v>1379</v>
      </c>
      <c r="M537" s="30"/>
      <c r="N537" s="30" t="s">
        <v>4</v>
      </c>
    </row>
    <row r="538" spans="2:14" s="1" customFormat="1" ht="60" x14ac:dyDescent="0.3">
      <c r="B538" s="71">
        <v>143</v>
      </c>
      <c r="C538" s="45">
        <v>1213</v>
      </c>
      <c r="D538" s="28" t="s">
        <v>1385</v>
      </c>
      <c r="E538" s="29" t="s">
        <v>79</v>
      </c>
      <c r="F538" s="29" t="s">
        <v>4</v>
      </c>
      <c r="G538" s="30" t="s">
        <v>1381</v>
      </c>
      <c r="H538" s="31" t="s">
        <v>1386</v>
      </c>
      <c r="I538" s="32" t="s">
        <v>23</v>
      </c>
      <c r="J538" s="16"/>
      <c r="K538" s="33">
        <v>0</v>
      </c>
      <c r="L538" s="30" t="s">
        <v>1379</v>
      </c>
      <c r="M538" s="30"/>
      <c r="N538" s="30" t="s">
        <v>4</v>
      </c>
    </row>
    <row r="539" spans="2:14" s="1" customFormat="1" ht="60" x14ac:dyDescent="0.3">
      <c r="B539" s="71">
        <v>144</v>
      </c>
      <c r="C539" s="45">
        <v>1214</v>
      </c>
      <c r="D539" s="28" t="s">
        <v>1387</v>
      </c>
      <c r="E539" s="29" t="s">
        <v>79</v>
      </c>
      <c r="F539" s="29" t="s">
        <v>4</v>
      </c>
      <c r="G539" s="30" t="s">
        <v>1381</v>
      </c>
      <c r="H539" s="31" t="s">
        <v>1388</v>
      </c>
      <c r="I539" s="32" t="s">
        <v>23</v>
      </c>
      <c r="J539" s="16"/>
      <c r="K539" s="33">
        <v>0</v>
      </c>
      <c r="L539" s="30" t="s">
        <v>1379</v>
      </c>
      <c r="M539" s="30"/>
      <c r="N539" s="30" t="s">
        <v>2</v>
      </c>
    </row>
    <row r="540" spans="2:14" s="1" customFormat="1" ht="60" x14ac:dyDescent="0.3">
      <c r="B540" s="71">
        <v>145</v>
      </c>
      <c r="C540" s="45">
        <v>1215</v>
      </c>
      <c r="D540" s="28" t="s">
        <v>1389</v>
      </c>
      <c r="E540" s="29" t="s">
        <v>79</v>
      </c>
      <c r="F540" s="29" t="s">
        <v>4</v>
      </c>
      <c r="G540" s="30" t="s">
        <v>1381</v>
      </c>
      <c r="H540" s="31" t="s">
        <v>1390</v>
      </c>
      <c r="I540" s="32" t="s">
        <v>23</v>
      </c>
      <c r="J540" s="16"/>
      <c r="K540" s="33">
        <v>0</v>
      </c>
      <c r="L540" s="30" t="s">
        <v>1379</v>
      </c>
      <c r="M540" s="30"/>
      <c r="N540" s="30" t="s">
        <v>4</v>
      </c>
    </row>
    <row r="541" spans="2:14" s="1" customFormat="1" ht="60" x14ac:dyDescent="0.3">
      <c r="B541" s="71">
        <v>146</v>
      </c>
      <c r="C541" s="45">
        <v>1216</v>
      </c>
      <c r="D541" s="28" t="s">
        <v>1391</v>
      </c>
      <c r="E541" s="29" t="s">
        <v>79</v>
      </c>
      <c r="F541" s="29" t="s">
        <v>4</v>
      </c>
      <c r="G541" s="30" t="s">
        <v>1381</v>
      </c>
      <c r="H541" s="31" t="s">
        <v>1392</v>
      </c>
      <c r="I541" s="32" t="s">
        <v>23</v>
      </c>
      <c r="J541" s="16"/>
      <c r="K541" s="33">
        <v>0</v>
      </c>
      <c r="L541" s="30" t="s">
        <v>1379</v>
      </c>
      <c r="M541" s="30"/>
      <c r="N541" s="30" t="s">
        <v>4</v>
      </c>
    </row>
    <row r="542" spans="2:14" s="1" customFormat="1" ht="60" x14ac:dyDescent="0.3">
      <c r="B542" s="71">
        <v>147</v>
      </c>
      <c r="C542" s="45">
        <v>1217</v>
      </c>
      <c r="D542" s="28" t="s">
        <v>1393</v>
      </c>
      <c r="E542" s="29" t="s">
        <v>79</v>
      </c>
      <c r="F542" s="29" t="s">
        <v>4</v>
      </c>
      <c r="G542" s="30" t="s">
        <v>1381</v>
      </c>
      <c r="H542" s="31" t="s">
        <v>1394</v>
      </c>
      <c r="I542" s="32" t="s">
        <v>23</v>
      </c>
      <c r="J542" s="16"/>
      <c r="K542" s="33">
        <v>0</v>
      </c>
      <c r="L542" s="30" t="s">
        <v>1379</v>
      </c>
      <c r="M542" s="30"/>
      <c r="N542" s="30" t="s">
        <v>2</v>
      </c>
    </row>
    <row r="543" spans="2:14" s="1" customFormat="1" ht="60" x14ac:dyDescent="0.3">
      <c r="B543" s="71">
        <v>148</v>
      </c>
      <c r="C543" s="45">
        <v>1218</v>
      </c>
      <c r="D543" s="28" t="s">
        <v>1395</v>
      </c>
      <c r="E543" s="29" t="s">
        <v>79</v>
      </c>
      <c r="F543" s="29" t="s">
        <v>4</v>
      </c>
      <c r="G543" s="30" t="s">
        <v>1381</v>
      </c>
      <c r="H543" s="31" t="s">
        <v>1396</v>
      </c>
      <c r="I543" s="32" t="s">
        <v>23</v>
      </c>
      <c r="J543" s="16"/>
      <c r="K543" s="33">
        <v>0</v>
      </c>
      <c r="L543" s="30" t="s">
        <v>1379</v>
      </c>
      <c r="M543" s="30"/>
      <c r="N543" s="30" t="s">
        <v>4</v>
      </c>
    </row>
    <row r="544" spans="2:14" s="1" customFormat="1" ht="60" x14ac:dyDescent="0.3">
      <c r="B544" s="71">
        <v>149</v>
      </c>
      <c r="C544" s="45">
        <v>1219</v>
      </c>
      <c r="D544" s="28" t="s">
        <v>1397</v>
      </c>
      <c r="E544" s="29" t="s">
        <v>79</v>
      </c>
      <c r="F544" s="29" t="s">
        <v>4</v>
      </c>
      <c r="G544" s="30" t="s">
        <v>1381</v>
      </c>
      <c r="H544" s="31" t="s">
        <v>1398</v>
      </c>
      <c r="I544" s="32" t="s">
        <v>23</v>
      </c>
      <c r="J544" s="16"/>
      <c r="K544" s="33">
        <v>0</v>
      </c>
      <c r="L544" s="30" t="s">
        <v>1379</v>
      </c>
      <c r="M544" s="30"/>
      <c r="N544" s="30" t="s">
        <v>4</v>
      </c>
    </row>
    <row r="545" spans="2:14" s="1" customFormat="1" ht="60" x14ac:dyDescent="0.3">
      <c r="B545" s="71">
        <v>150</v>
      </c>
      <c r="C545" s="45">
        <v>1220</v>
      </c>
      <c r="D545" s="28" t="s">
        <v>1399</v>
      </c>
      <c r="E545" s="29" t="s">
        <v>79</v>
      </c>
      <c r="F545" s="29" t="s">
        <v>4</v>
      </c>
      <c r="G545" s="30" t="s">
        <v>1381</v>
      </c>
      <c r="H545" s="31" t="s">
        <v>1400</v>
      </c>
      <c r="I545" s="32" t="s">
        <v>23</v>
      </c>
      <c r="J545" s="16"/>
      <c r="K545" s="33">
        <v>0</v>
      </c>
      <c r="L545" s="30" t="s">
        <v>1379</v>
      </c>
      <c r="M545" s="30"/>
      <c r="N545" s="30" t="s">
        <v>4</v>
      </c>
    </row>
    <row r="546" spans="2:14" s="1" customFormat="1" ht="36" x14ac:dyDescent="0.3">
      <c r="B546" s="71">
        <v>151</v>
      </c>
      <c r="C546" s="45">
        <v>1221</v>
      </c>
      <c r="D546" s="28" t="s">
        <v>1401</v>
      </c>
      <c r="E546" s="29" t="s">
        <v>79</v>
      </c>
      <c r="F546" s="29" t="s">
        <v>4</v>
      </c>
      <c r="G546" s="30" t="s">
        <v>1381</v>
      </c>
      <c r="H546" s="31" t="s">
        <v>1402</v>
      </c>
      <c r="I546" s="32" t="s">
        <v>25</v>
      </c>
      <c r="J546" s="16"/>
      <c r="K546" s="33">
        <v>0</v>
      </c>
      <c r="L546" s="30" t="s">
        <v>1379</v>
      </c>
      <c r="M546" s="30"/>
      <c r="N546" s="30" t="s">
        <v>4</v>
      </c>
    </row>
    <row r="547" spans="2:14" s="1" customFormat="1" ht="48" x14ac:dyDescent="0.3">
      <c r="B547" s="71">
        <v>152</v>
      </c>
      <c r="C547" s="45">
        <v>1222</v>
      </c>
      <c r="D547" s="28" t="s">
        <v>1403</v>
      </c>
      <c r="E547" s="29" t="s">
        <v>79</v>
      </c>
      <c r="F547" s="29" t="s">
        <v>4</v>
      </c>
      <c r="G547" s="30" t="s">
        <v>1381</v>
      </c>
      <c r="H547" s="31" t="s">
        <v>1404</v>
      </c>
      <c r="I547" s="32" t="s">
        <v>25</v>
      </c>
      <c r="J547" s="16"/>
      <c r="K547" s="33">
        <v>0</v>
      </c>
      <c r="L547" s="30" t="s">
        <v>1379</v>
      </c>
      <c r="M547" s="30"/>
      <c r="N547" s="30" t="s">
        <v>4</v>
      </c>
    </row>
    <row r="548" spans="2:14" s="1" customFormat="1" ht="36" x14ac:dyDescent="0.3">
      <c r="B548" s="71">
        <v>153</v>
      </c>
      <c r="C548" s="45">
        <v>1223</v>
      </c>
      <c r="D548" s="28" t="s">
        <v>1405</v>
      </c>
      <c r="E548" s="29" t="s">
        <v>79</v>
      </c>
      <c r="F548" s="29" t="s">
        <v>4</v>
      </c>
      <c r="G548" s="30" t="s">
        <v>1381</v>
      </c>
      <c r="H548" s="31" t="s">
        <v>1406</v>
      </c>
      <c r="I548" s="32" t="s">
        <v>25</v>
      </c>
      <c r="J548" s="16"/>
      <c r="K548" s="33">
        <v>0</v>
      </c>
      <c r="L548" s="30" t="s">
        <v>1379</v>
      </c>
      <c r="M548" s="30"/>
      <c r="N548" s="30" t="s">
        <v>4</v>
      </c>
    </row>
    <row r="549" spans="2:14" s="1" customFormat="1" ht="36" x14ac:dyDescent="0.3">
      <c r="B549" s="71">
        <v>154</v>
      </c>
      <c r="C549" s="45">
        <v>1224</v>
      </c>
      <c r="D549" s="28" t="s">
        <v>1407</v>
      </c>
      <c r="E549" s="29" t="s">
        <v>79</v>
      </c>
      <c r="F549" s="29"/>
      <c r="G549" s="30" t="s">
        <v>1381</v>
      </c>
      <c r="H549" s="31" t="s">
        <v>1408</v>
      </c>
      <c r="I549" s="32" t="s">
        <v>25</v>
      </c>
      <c r="J549" s="16"/>
      <c r="K549" s="33">
        <v>0</v>
      </c>
      <c r="L549" s="30" t="s">
        <v>1379</v>
      </c>
      <c r="M549" s="30"/>
      <c r="N549" s="30" t="s">
        <v>4</v>
      </c>
    </row>
    <row r="550" spans="2:14" s="1" customFormat="1" ht="36" x14ac:dyDescent="0.3">
      <c r="B550" s="71">
        <v>155</v>
      </c>
      <c r="C550" s="45">
        <v>1225</v>
      </c>
      <c r="D550" s="28" t="s">
        <v>1409</v>
      </c>
      <c r="E550" s="29" t="s">
        <v>79</v>
      </c>
      <c r="F550" s="29"/>
      <c r="G550" s="30" t="s">
        <v>1381</v>
      </c>
      <c r="H550" s="31" t="s">
        <v>1410</v>
      </c>
      <c r="I550" s="32" t="s">
        <v>25</v>
      </c>
      <c r="J550" s="16"/>
      <c r="K550" s="33">
        <v>0</v>
      </c>
      <c r="L550" s="30" t="s">
        <v>1379</v>
      </c>
      <c r="M550" s="30"/>
      <c r="N550" s="30" t="s">
        <v>4</v>
      </c>
    </row>
    <row r="551" spans="2:14" s="1" customFormat="1" ht="36" x14ac:dyDescent="0.3">
      <c r="B551" s="71">
        <v>156</v>
      </c>
      <c r="C551" s="45">
        <v>1226</v>
      </c>
      <c r="D551" s="28" t="s">
        <v>1411</v>
      </c>
      <c r="E551" s="29" t="s">
        <v>79</v>
      </c>
      <c r="F551" s="29"/>
      <c r="G551" s="30" t="s">
        <v>1381</v>
      </c>
      <c r="H551" s="31" t="s">
        <v>1412</v>
      </c>
      <c r="I551" s="32" t="s">
        <v>48</v>
      </c>
      <c r="J551" s="16"/>
      <c r="K551" s="33">
        <v>0</v>
      </c>
      <c r="L551" s="30" t="s">
        <v>1379</v>
      </c>
      <c r="M551" s="30"/>
      <c r="N551" s="30" t="s">
        <v>4</v>
      </c>
    </row>
    <row r="552" spans="2:14" s="1" customFormat="1" ht="36" x14ac:dyDescent="0.3">
      <c r="B552" s="71">
        <v>157</v>
      </c>
      <c r="C552" s="45">
        <v>1227</v>
      </c>
      <c r="D552" s="28" t="s">
        <v>1413</v>
      </c>
      <c r="E552" s="29" t="s">
        <v>79</v>
      </c>
      <c r="F552" s="29"/>
      <c r="G552" s="30" t="s">
        <v>1381</v>
      </c>
      <c r="H552" s="31" t="s">
        <v>1414</v>
      </c>
      <c r="I552" s="32" t="s">
        <v>48</v>
      </c>
      <c r="J552" s="16"/>
      <c r="K552" s="33">
        <v>0</v>
      </c>
      <c r="L552" s="30" t="s">
        <v>1379</v>
      </c>
      <c r="M552" s="30"/>
      <c r="N552" s="30" t="s">
        <v>4</v>
      </c>
    </row>
    <row r="553" spans="2:14" s="1" customFormat="1" ht="36" x14ac:dyDescent="0.3">
      <c r="B553" s="71">
        <v>158</v>
      </c>
      <c r="C553" s="45">
        <v>1228</v>
      </c>
      <c r="D553" s="28" t="s">
        <v>1415</v>
      </c>
      <c r="E553" s="29" t="s">
        <v>79</v>
      </c>
      <c r="F553" s="29"/>
      <c r="G553" s="30" t="s">
        <v>1381</v>
      </c>
      <c r="H553" s="31" t="s">
        <v>1416</v>
      </c>
      <c r="I553" s="32" t="s">
        <v>48</v>
      </c>
      <c r="J553" s="16"/>
      <c r="K553" s="33">
        <v>0</v>
      </c>
      <c r="L553" s="30" t="s">
        <v>1379</v>
      </c>
      <c r="M553" s="30"/>
      <c r="N553" s="30" t="s">
        <v>4</v>
      </c>
    </row>
    <row r="554" spans="2:14" s="1" customFormat="1" ht="36" x14ac:dyDescent="0.3">
      <c r="B554" s="71">
        <v>159</v>
      </c>
      <c r="C554" s="45">
        <v>1229</v>
      </c>
      <c r="D554" s="28" t="s">
        <v>1417</v>
      </c>
      <c r="E554" s="29" t="s">
        <v>79</v>
      </c>
      <c r="F554" s="29" t="s">
        <v>4</v>
      </c>
      <c r="G554" s="30" t="s">
        <v>1381</v>
      </c>
      <c r="H554" s="31" t="s">
        <v>1418</v>
      </c>
      <c r="I554" s="32" t="s">
        <v>48</v>
      </c>
      <c r="J554" s="16"/>
      <c r="K554" s="33">
        <v>0</v>
      </c>
      <c r="L554" s="30" t="s">
        <v>1379</v>
      </c>
      <c r="M554" s="30"/>
      <c r="N554" s="30" t="s">
        <v>4</v>
      </c>
    </row>
    <row r="555" spans="2:14" s="1" customFormat="1" ht="36" x14ac:dyDescent="0.3">
      <c r="B555" s="71">
        <v>160</v>
      </c>
      <c r="C555" s="45">
        <v>1230</v>
      </c>
      <c r="D555" s="28" t="s">
        <v>1419</v>
      </c>
      <c r="E555" s="29" t="s">
        <v>79</v>
      </c>
      <c r="F555" s="29" t="s">
        <v>4</v>
      </c>
      <c r="G555" s="30" t="s">
        <v>1381</v>
      </c>
      <c r="H555" s="31" t="s">
        <v>1420</v>
      </c>
      <c r="I555" s="32" t="s">
        <v>48</v>
      </c>
      <c r="J555" s="16"/>
      <c r="K555" s="33">
        <v>0</v>
      </c>
      <c r="L555" s="30" t="s">
        <v>1379</v>
      </c>
      <c r="M555" s="30"/>
      <c r="N555" s="30" t="s">
        <v>4</v>
      </c>
    </row>
    <row r="556" spans="2:14" s="1" customFormat="1" ht="24" x14ac:dyDescent="0.3">
      <c r="B556" s="71">
        <v>161</v>
      </c>
      <c r="C556" s="45">
        <v>1231</v>
      </c>
      <c r="D556" s="28" t="s">
        <v>1421</v>
      </c>
      <c r="E556" s="29" t="s">
        <v>79</v>
      </c>
      <c r="F556" s="29"/>
      <c r="G556" s="30" t="s">
        <v>1381</v>
      </c>
      <c r="H556" s="31" t="s">
        <v>1422</v>
      </c>
      <c r="I556" s="32" t="s">
        <v>34</v>
      </c>
      <c r="J556" s="16"/>
      <c r="K556" s="33">
        <v>0</v>
      </c>
      <c r="L556" s="30" t="s">
        <v>1379</v>
      </c>
      <c r="M556" s="30"/>
      <c r="N556" s="30" t="s">
        <v>4</v>
      </c>
    </row>
    <row r="557" spans="2:14" s="1" customFormat="1" ht="60" x14ac:dyDescent="0.3">
      <c r="B557" s="71">
        <v>162</v>
      </c>
      <c r="C557" s="45">
        <v>1232</v>
      </c>
      <c r="D557" s="28" t="s">
        <v>1423</v>
      </c>
      <c r="E557" s="29" t="s">
        <v>79</v>
      </c>
      <c r="F557" s="29" t="s">
        <v>4</v>
      </c>
      <c r="G557" s="30" t="s">
        <v>1381</v>
      </c>
      <c r="H557" s="31" t="s">
        <v>1424</v>
      </c>
      <c r="I557" s="32" t="s">
        <v>36</v>
      </c>
      <c r="J557" s="16"/>
      <c r="K557" s="33">
        <v>0</v>
      </c>
      <c r="L557" s="30" t="s">
        <v>1379</v>
      </c>
      <c r="M557" s="30"/>
      <c r="N557" s="30" t="s">
        <v>4</v>
      </c>
    </row>
    <row r="558" spans="2:14" s="1" customFormat="1" ht="60" x14ac:dyDescent="0.3">
      <c r="B558" s="71">
        <v>163</v>
      </c>
      <c r="C558" s="45">
        <v>1233</v>
      </c>
      <c r="D558" s="28" t="s">
        <v>1425</v>
      </c>
      <c r="E558" s="29" t="s">
        <v>79</v>
      </c>
      <c r="F558" s="29" t="s">
        <v>4</v>
      </c>
      <c r="G558" s="30" t="s">
        <v>1381</v>
      </c>
      <c r="H558" s="31" t="s">
        <v>1426</v>
      </c>
      <c r="I558" s="32" t="s">
        <v>36</v>
      </c>
      <c r="J558" s="16"/>
      <c r="K558" s="33">
        <v>0</v>
      </c>
      <c r="L558" s="30" t="s">
        <v>1379</v>
      </c>
      <c r="M558" s="30"/>
      <c r="N558" s="30" t="s">
        <v>4</v>
      </c>
    </row>
    <row r="559" spans="2:14" s="1" customFormat="1" ht="48" x14ac:dyDescent="0.3">
      <c r="B559" s="71">
        <v>164</v>
      </c>
      <c r="C559" s="45">
        <v>1234</v>
      </c>
      <c r="D559" s="28" t="s">
        <v>1427</v>
      </c>
      <c r="E559" s="29" t="s">
        <v>79</v>
      </c>
      <c r="F559" s="29" t="s">
        <v>4</v>
      </c>
      <c r="G559" s="30" t="s">
        <v>1381</v>
      </c>
      <c r="H559" s="31" t="s">
        <v>1428</v>
      </c>
      <c r="I559" s="32" t="s">
        <v>36</v>
      </c>
      <c r="J559" s="16"/>
      <c r="K559" s="33">
        <v>0</v>
      </c>
      <c r="L559" s="30" t="s">
        <v>1379</v>
      </c>
      <c r="M559" s="30"/>
      <c r="N559" s="30" t="s">
        <v>4</v>
      </c>
    </row>
    <row r="560" spans="2:14" s="1" customFormat="1" ht="84" x14ac:dyDescent="0.3">
      <c r="B560" s="71">
        <v>165</v>
      </c>
      <c r="C560" s="45">
        <v>1235</v>
      </c>
      <c r="D560" s="28" t="s">
        <v>1429</v>
      </c>
      <c r="E560" s="29" t="s">
        <v>79</v>
      </c>
      <c r="F560" s="29" t="s">
        <v>4</v>
      </c>
      <c r="G560" s="30" t="s">
        <v>1381</v>
      </c>
      <c r="H560" s="31" t="s">
        <v>1430</v>
      </c>
      <c r="I560" s="32" t="s">
        <v>36</v>
      </c>
      <c r="J560" s="16"/>
      <c r="K560" s="33">
        <v>0</v>
      </c>
      <c r="L560" s="30" t="s">
        <v>1379</v>
      </c>
      <c r="M560" s="30"/>
      <c r="N560" s="30" t="s">
        <v>4</v>
      </c>
    </row>
    <row r="561" spans="2:14" s="1" customFormat="1" ht="72" x14ac:dyDescent="0.3">
      <c r="B561" s="71">
        <v>166</v>
      </c>
      <c r="C561" s="45">
        <v>1236</v>
      </c>
      <c r="D561" s="28" t="s">
        <v>1431</v>
      </c>
      <c r="E561" s="29" t="s">
        <v>79</v>
      </c>
      <c r="F561" s="29" t="s">
        <v>4</v>
      </c>
      <c r="G561" s="30" t="s">
        <v>1381</v>
      </c>
      <c r="H561" s="31" t="s">
        <v>1432</v>
      </c>
      <c r="I561" s="32" t="s">
        <v>36</v>
      </c>
      <c r="J561" s="16"/>
      <c r="K561" s="33">
        <v>0</v>
      </c>
      <c r="L561" s="30" t="s">
        <v>1379</v>
      </c>
      <c r="M561" s="30"/>
      <c r="N561" s="30" t="s">
        <v>3</v>
      </c>
    </row>
    <row r="562" spans="2:14" s="1" customFormat="1" ht="72" x14ac:dyDescent="0.3">
      <c r="B562" s="71">
        <v>167</v>
      </c>
      <c r="C562" s="45">
        <v>1237</v>
      </c>
      <c r="D562" s="28" t="s">
        <v>1433</v>
      </c>
      <c r="E562" s="29" t="s">
        <v>79</v>
      </c>
      <c r="F562" s="29"/>
      <c r="G562" s="30" t="s">
        <v>1381</v>
      </c>
      <c r="H562" s="31" t="s">
        <v>1434</v>
      </c>
      <c r="I562" s="32" t="s">
        <v>41</v>
      </c>
      <c r="J562" s="16"/>
      <c r="K562" s="33">
        <v>0</v>
      </c>
      <c r="L562" s="30" t="s">
        <v>1379</v>
      </c>
      <c r="M562" s="30"/>
      <c r="N562" s="30" t="s">
        <v>4</v>
      </c>
    </row>
    <row r="563" spans="2:14" s="1" customFormat="1" ht="60" x14ac:dyDescent="0.3">
      <c r="B563" s="71">
        <v>168</v>
      </c>
      <c r="C563" s="45">
        <v>1238</v>
      </c>
      <c r="D563" s="28" t="s">
        <v>1435</v>
      </c>
      <c r="E563" s="29" t="s">
        <v>79</v>
      </c>
      <c r="F563" s="29" t="s">
        <v>4</v>
      </c>
      <c r="G563" s="30" t="s">
        <v>1381</v>
      </c>
      <c r="H563" s="31" t="s">
        <v>1436</v>
      </c>
      <c r="I563" s="32" t="s">
        <v>43</v>
      </c>
      <c r="J563" s="16"/>
      <c r="K563" s="33">
        <v>0</v>
      </c>
      <c r="L563" s="30" t="s">
        <v>1379</v>
      </c>
      <c r="M563" s="30"/>
      <c r="N563" s="30" t="s">
        <v>4</v>
      </c>
    </row>
    <row r="564" spans="2:14" s="1" customFormat="1" ht="72" x14ac:dyDescent="0.3">
      <c r="B564" s="71">
        <v>169</v>
      </c>
      <c r="C564" s="45">
        <v>1239</v>
      </c>
      <c r="D564" s="28" t="s">
        <v>1437</v>
      </c>
      <c r="E564" s="29" t="s">
        <v>79</v>
      </c>
      <c r="F564" s="29"/>
      <c r="G564" s="30" t="s">
        <v>1381</v>
      </c>
      <c r="H564" s="31" t="s">
        <v>1438</v>
      </c>
      <c r="I564" s="32" t="s">
        <v>43</v>
      </c>
      <c r="J564" s="16"/>
      <c r="K564" s="33">
        <v>0</v>
      </c>
      <c r="L564" s="30" t="s">
        <v>1379</v>
      </c>
      <c r="M564" s="30"/>
      <c r="N564" s="30" t="s">
        <v>4</v>
      </c>
    </row>
    <row r="565" spans="2:14" s="1" customFormat="1" ht="72" x14ac:dyDescent="0.3">
      <c r="B565" s="71">
        <v>170</v>
      </c>
      <c r="C565" s="45">
        <v>1240</v>
      </c>
      <c r="D565" s="28" t="s">
        <v>1439</v>
      </c>
      <c r="E565" s="29" t="s">
        <v>79</v>
      </c>
      <c r="F565" s="29"/>
      <c r="G565" s="30" t="s">
        <v>1381</v>
      </c>
      <c r="H565" s="31" t="s">
        <v>1440</v>
      </c>
      <c r="I565" s="32" t="s">
        <v>43</v>
      </c>
      <c r="J565" s="16"/>
      <c r="K565" s="33">
        <v>0</v>
      </c>
      <c r="L565" s="30" t="s">
        <v>1379</v>
      </c>
      <c r="M565" s="30"/>
      <c r="N565" s="30" t="s">
        <v>4</v>
      </c>
    </row>
    <row r="566" spans="2:14" s="1" customFormat="1" ht="36" x14ac:dyDescent="0.3">
      <c r="B566" s="71">
        <v>171</v>
      </c>
      <c r="C566" s="45">
        <v>1241</v>
      </c>
      <c r="D566" s="28" t="s">
        <v>1441</v>
      </c>
      <c r="E566" s="29" t="s">
        <v>79</v>
      </c>
      <c r="F566" s="29"/>
      <c r="G566" s="30" t="s">
        <v>1381</v>
      </c>
      <c r="H566" s="31" t="s">
        <v>1442</v>
      </c>
      <c r="I566" s="32" t="s">
        <v>43</v>
      </c>
      <c r="J566" s="16"/>
      <c r="K566" s="33">
        <v>0</v>
      </c>
      <c r="L566" s="30" t="s">
        <v>1379</v>
      </c>
      <c r="M566" s="30"/>
      <c r="N566" s="30" t="s">
        <v>4</v>
      </c>
    </row>
    <row r="567" spans="2:14" s="1" customFormat="1" ht="48" x14ac:dyDescent="0.3">
      <c r="B567" s="71">
        <v>172</v>
      </c>
      <c r="C567" s="45">
        <v>1242</v>
      </c>
      <c r="D567" s="28" t="s">
        <v>1443</v>
      </c>
      <c r="E567" s="29" t="s">
        <v>79</v>
      </c>
      <c r="F567" s="29" t="s">
        <v>4</v>
      </c>
      <c r="G567" s="30" t="s">
        <v>1381</v>
      </c>
      <c r="H567" s="31" t="s">
        <v>1444</v>
      </c>
      <c r="I567" s="32" t="s">
        <v>43</v>
      </c>
      <c r="J567" s="16"/>
      <c r="K567" s="33">
        <v>0</v>
      </c>
      <c r="L567" s="30" t="s">
        <v>1379</v>
      </c>
      <c r="M567" s="30"/>
      <c r="N567" s="30" t="s">
        <v>0</v>
      </c>
    </row>
    <row r="568" spans="2:14" s="1" customFormat="1" ht="60" x14ac:dyDescent="0.3">
      <c r="B568" s="71">
        <v>173</v>
      </c>
      <c r="C568" s="45">
        <v>1243</v>
      </c>
      <c r="D568" s="28" t="s">
        <v>1445</v>
      </c>
      <c r="E568" s="29" t="s">
        <v>79</v>
      </c>
      <c r="F568" s="29" t="s">
        <v>4</v>
      </c>
      <c r="G568" s="30" t="s">
        <v>1381</v>
      </c>
      <c r="H568" s="31" t="s">
        <v>1446</v>
      </c>
      <c r="I568" s="32" t="s">
        <v>43</v>
      </c>
      <c r="J568" s="16"/>
      <c r="K568" s="33">
        <v>0</v>
      </c>
      <c r="L568" s="30" t="s">
        <v>1379</v>
      </c>
      <c r="M568" s="30"/>
      <c r="N568" s="30" t="s">
        <v>2</v>
      </c>
    </row>
    <row r="569" spans="2:14" s="1" customFormat="1" ht="60" x14ac:dyDescent="0.3">
      <c r="B569" s="71">
        <v>174</v>
      </c>
      <c r="C569" s="45">
        <v>1244</v>
      </c>
      <c r="D569" s="28" t="s">
        <v>1447</v>
      </c>
      <c r="E569" s="29" t="s">
        <v>79</v>
      </c>
      <c r="F569" s="29" t="s">
        <v>4</v>
      </c>
      <c r="G569" s="30" t="s">
        <v>1381</v>
      </c>
      <c r="H569" s="31" t="s">
        <v>1448</v>
      </c>
      <c r="I569" s="32" t="s">
        <v>43</v>
      </c>
      <c r="J569" s="16"/>
      <c r="K569" s="33">
        <v>0</v>
      </c>
      <c r="L569" s="30" t="s">
        <v>1379</v>
      </c>
      <c r="M569" s="30"/>
      <c r="N569" s="30" t="s">
        <v>4</v>
      </c>
    </row>
    <row r="570" spans="2:14" s="1" customFormat="1" ht="48" x14ac:dyDescent="0.3">
      <c r="B570" s="71">
        <v>175</v>
      </c>
      <c r="C570" s="45">
        <v>1245</v>
      </c>
      <c r="D570" s="28" t="s">
        <v>1449</v>
      </c>
      <c r="E570" s="29" t="s">
        <v>79</v>
      </c>
      <c r="F570" s="29" t="s">
        <v>4</v>
      </c>
      <c r="G570" s="30" t="s">
        <v>1381</v>
      </c>
      <c r="H570" s="31" t="s">
        <v>1450</v>
      </c>
      <c r="I570" s="32" t="s">
        <v>43</v>
      </c>
      <c r="J570" s="16"/>
      <c r="K570" s="33">
        <v>0</v>
      </c>
      <c r="L570" s="30" t="s">
        <v>1379</v>
      </c>
      <c r="M570" s="30"/>
      <c r="N570" s="30" t="s">
        <v>4</v>
      </c>
    </row>
    <row r="571" spans="2:14" s="1" customFormat="1" ht="36" x14ac:dyDescent="0.3">
      <c r="B571" s="71">
        <v>176</v>
      </c>
      <c r="C571" s="45">
        <v>1246</v>
      </c>
      <c r="D571" s="28" t="s">
        <v>1451</v>
      </c>
      <c r="E571" s="29" t="s">
        <v>79</v>
      </c>
      <c r="F571" s="29" t="s">
        <v>4</v>
      </c>
      <c r="G571" s="30" t="s">
        <v>1381</v>
      </c>
      <c r="H571" s="31" t="s">
        <v>1452</v>
      </c>
      <c r="I571" s="32" t="s">
        <v>43</v>
      </c>
      <c r="J571" s="16"/>
      <c r="K571" s="33">
        <v>0</v>
      </c>
      <c r="L571" s="30" t="s">
        <v>1379</v>
      </c>
      <c r="M571" s="30"/>
      <c r="N571" s="30" t="s">
        <v>4</v>
      </c>
    </row>
    <row r="572" spans="2:14" s="1" customFormat="1" ht="72" x14ac:dyDescent="0.3">
      <c r="B572" s="71">
        <v>177</v>
      </c>
      <c r="C572" s="45">
        <v>1247</v>
      </c>
      <c r="D572" s="28" t="s">
        <v>1453</v>
      </c>
      <c r="E572" s="29" t="s">
        <v>79</v>
      </c>
      <c r="F572" s="29" t="s">
        <v>4</v>
      </c>
      <c r="G572" s="30" t="s">
        <v>1381</v>
      </c>
      <c r="H572" s="31" t="s">
        <v>1454</v>
      </c>
      <c r="I572" s="32" t="s">
        <v>43</v>
      </c>
      <c r="J572" s="16"/>
      <c r="K572" s="33">
        <v>0</v>
      </c>
      <c r="L572" s="30" t="s">
        <v>1379</v>
      </c>
      <c r="M572" s="30"/>
      <c r="N572" s="30" t="s">
        <v>4</v>
      </c>
    </row>
    <row r="573" spans="2:14" s="1" customFormat="1" ht="96" x14ac:dyDescent="0.3">
      <c r="B573" s="71">
        <v>178</v>
      </c>
      <c r="C573" s="45">
        <v>1248</v>
      </c>
      <c r="D573" s="28" t="s">
        <v>1455</v>
      </c>
      <c r="E573" s="29" t="s">
        <v>79</v>
      </c>
      <c r="F573" s="29" t="s">
        <v>4</v>
      </c>
      <c r="G573" s="30" t="s">
        <v>1381</v>
      </c>
      <c r="H573" s="31" t="s">
        <v>1456</v>
      </c>
      <c r="I573" s="32" t="s">
        <v>43</v>
      </c>
      <c r="J573" s="16"/>
      <c r="K573" s="33">
        <v>0</v>
      </c>
      <c r="L573" s="30" t="s">
        <v>1379</v>
      </c>
      <c r="M573" s="30"/>
      <c r="N573" s="30" t="s">
        <v>4</v>
      </c>
    </row>
    <row r="574" spans="2:14" s="1" customFormat="1" ht="84" x14ac:dyDescent="0.3">
      <c r="B574" s="71">
        <v>179</v>
      </c>
      <c r="C574" s="45">
        <v>1249</v>
      </c>
      <c r="D574" s="28" t="s">
        <v>1457</v>
      </c>
      <c r="E574" s="29" t="s">
        <v>79</v>
      </c>
      <c r="F574" s="29" t="s">
        <v>4</v>
      </c>
      <c r="G574" s="30" t="s">
        <v>1381</v>
      </c>
      <c r="H574" s="31" t="s">
        <v>1458</v>
      </c>
      <c r="I574" s="32" t="s">
        <v>1357</v>
      </c>
      <c r="J574" s="16"/>
      <c r="K574" s="33">
        <v>0</v>
      </c>
      <c r="L574" s="30" t="s">
        <v>1379</v>
      </c>
      <c r="M574" s="30"/>
      <c r="N574" s="30" t="s">
        <v>4</v>
      </c>
    </row>
    <row r="575" spans="2:14" s="1" customFormat="1" ht="60" x14ac:dyDescent="0.3">
      <c r="B575" s="71">
        <v>180</v>
      </c>
      <c r="C575" s="45">
        <v>1250</v>
      </c>
      <c r="D575" s="28" t="s">
        <v>1459</v>
      </c>
      <c r="E575" s="29" t="s">
        <v>79</v>
      </c>
      <c r="F575" s="29" t="s">
        <v>4</v>
      </c>
      <c r="G575" s="30" t="s">
        <v>1381</v>
      </c>
      <c r="H575" s="31" t="s">
        <v>1460</v>
      </c>
      <c r="I575" s="32" t="s">
        <v>45</v>
      </c>
      <c r="J575" s="16"/>
      <c r="K575" s="33">
        <v>0</v>
      </c>
      <c r="L575" s="30" t="s">
        <v>1379</v>
      </c>
      <c r="M575" s="30"/>
      <c r="N575" s="30" t="s">
        <v>4</v>
      </c>
    </row>
    <row r="576" spans="2:14" s="1" customFormat="1" ht="96" x14ac:dyDescent="0.3">
      <c r="B576" s="71">
        <v>181</v>
      </c>
      <c r="C576" s="45">
        <v>1251</v>
      </c>
      <c r="D576" s="28" t="s">
        <v>1461</v>
      </c>
      <c r="E576" s="29" t="s">
        <v>79</v>
      </c>
      <c r="F576" s="29" t="s">
        <v>4</v>
      </c>
      <c r="G576" s="30" t="s">
        <v>1381</v>
      </c>
      <c r="H576" s="31" t="s">
        <v>1462</v>
      </c>
      <c r="I576" s="32" t="s">
        <v>45</v>
      </c>
      <c r="J576" s="16"/>
      <c r="K576" s="33">
        <v>0</v>
      </c>
      <c r="L576" s="30" t="s">
        <v>1379</v>
      </c>
      <c r="M576" s="30"/>
      <c r="N576" s="30" t="s">
        <v>4</v>
      </c>
    </row>
    <row r="577" spans="2:14" s="1" customFormat="1" ht="48" x14ac:dyDescent="0.3">
      <c r="B577" s="71">
        <v>182</v>
      </c>
      <c r="C577" s="45">
        <v>1252</v>
      </c>
      <c r="D577" s="28" t="s">
        <v>1463</v>
      </c>
      <c r="E577" s="29" t="s">
        <v>79</v>
      </c>
      <c r="F577" s="29" t="s">
        <v>4</v>
      </c>
      <c r="G577" s="30" t="s">
        <v>1381</v>
      </c>
      <c r="H577" s="31" t="s">
        <v>1464</v>
      </c>
      <c r="I577" s="32" t="s">
        <v>47</v>
      </c>
      <c r="J577" s="16"/>
      <c r="K577" s="33">
        <v>0</v>
      </c>
      <c r="L577" s="30" t="s">
        <v>1379</v>
      </c>
      <c r="M577" s="30"/>
      <c r="N577" s="30" t="s">
        <v>4</v>
      </c>
    </row>
    <row r="578" spans="2:14" s="1" customFormat="1" ht="72" x14ac:dyDescent="0.3">
      <c r="B578" s="71">
        <v>183</v>
      </c>
      <c r="C578" s="45">
        <v>1253</v>
      </c>
      <c r="D578" s="28" t="s">
        <v>1465</v>
      </c>
      <c r="E578" s="29" t="s">
        <v>79</v>
      </c>
      <c r="F578" s="29" t="s">
        <v>4</v>
      </c>
      <c r="G578" s="30" t="s">
        <v>1381</v>
      </c>
      <c r="H578" s="31" t="s">
        <v>1466</v>
      </c>
      <c r="I578" s="32" t="s">
        <v>47</v>
      </c>
      <c r="J578" s="16"/>
      <c r="K578" s="33">
        <v>0</v>
      </c>
      <c r="L578" s="30" t="s">
        <v>1379</v>
      </c>
      <c r="M578" s="30"/>
      <c r="N578" s="30" t="s">
        <v>4</v>
      </c>
    </row>
    <row r="579" spans="2:14" s="1" customFormat="1" ht="84" x14ac:dyDescent="0.3">
      <c r="B579" s="71">
        <v>184</v>
      </c>
      <c r="C579" s="45">
        <v>1254</v>
      </c>
      <c r="D579" s="28" t="s">
        <v>1467</v>
      </c>
      <c r="E579" s="29" t="s">
        <v>79</v>
      </c>
      <c r="F579" s="29" t="s">
        <v>4</v>
      </c>
      <c r="G579" s="30" t="s">
        <v>1381</v>
      </c>
      <c r="H579" s="31" t="s">
        <v>1468</v>
      </c>
      <c r="I579" s="32" t="s">
        <v>50</v>
      </c>
      <c r="J579" s="16"/>
      <c r="K579" s="33">
        <v>0</v>
      </c>
      <c r="L579" s="30" t="s">
        <v>1379</v>
      </c>
      <c r="M579" s="30"/>
      <c r="N579" s="30" t="s">
        <v>4</v>
      </c>
    </row>
    <row r="580" spans="2:14" s="1" customFormat="1" ht="72" x14ac:dyDescent="0.3">
      <c r="B580" s="71">
        <v>185</v>
      </c>
      <c r="C580" s="45">
        <v>1255</v>
      </c>
      <c r="D580" s="28" t="s">
        <v>1469</v>
      </c>
      <c r="E580" s="29" t="s">
        <v>79</v>
      </c>
      <c r="F580" s="29" t="s">
        <v>4</v>
      </c>
      <c r="G580" s="30" t="s">
        <v>1381</v>
      </c>
      <c r="H580" s="31" t="s">
        <v>1470</v>
      </c>
      <c r="I580" s="32" t="s">
        <v>50</v>
      </c>
      <c r="J580" s="16"/>
      <c r="K580" s="33">
        <v>0</v>
      </c>
      <c r="L580" s="30" t="s">
        <v>1379</v>
      </c>
      <c r="M580" s="30"/>
      <c r="N580" s="30" t="s">
        <v>4</v>
      </c>
    </row>
    <row r="581" spans="2:14" s="1" customFormat="1" ht="84" x14ac:dyDescent="0.3">
      <c r="B581" s="71">
        <v>186</v>
      </c>
      <c r="C581" s="45">
        <v>1256</v>
      </c>
      <c r="D581" s="28" t="s">
        <v>1471</v>
      </c>
      <c r="E581" s="29" t="s">
        <v>79</v>
      </c>
      <c r="F581" s="29" t="s">
        <v>4</v>
      </c>
      <c r="G581" s="30" t="s">
        <v>1381</v>
      </c>
      <c r="H581" s="31" t="s">
        <v>1472</v>
      </c>
      <c r="I581" s="32" t="s">
        <v>50</v>
      </c>
      <c r="J581" s="16"/>
      <c r="K581" s="33">
        <v>0</v>
      </c>
      <c r="L581" s="30" t="s">
        <v>1379</v>
      </c>
      <c r="M581" s="30"/>
      <c r="N581" s="30" t="s">
        <v>3</v>
      </c>
    </row>
    <row r="582" spans="2:14" s="1" customFormat="1" ht="60" x14ac:dyDescent="0.3">
      <c r="B582" s="71">
        <v>187</v>
      </c>
      <c r="C582" s="45">
        <v>1257</v>
      </c>
      <c r="D582" s="28" t="s">
        <v>1473</v>
      </c>
      <c r="E582" s="29" t="s">
        <v>79</v>
      </c>
      <c r="F582" s="29" t="s">
        <v>4</v>
      </c>
      <c r="G582" s="30" t="s">
        <v>1381</v>
      </c>
      <c r="H582" s="31" t="s">
        <v>1474</v>
      </c>
      <c r="I582" s="32" t="s">
        <v>50</v>
      </c>
      <c r="J582" s="16"/>
      <c r="K582" s="33">
        <v>0</v>
      </c>
      <c r="L582" s="30" t="s">
        <v>1379</v>
      </c>
      <c r="M582" s="30"/>
      <c r="N582" s="30" t="s">
        <v>4</v>
      </c>
    </row>
    <row r="583" spans="2:14" s="1" customFormat="1" ht="72" x14ac:dyDescent="0.3">
      <c r="B583" s="71">
        <v>188</v>
      </c>
      <c r="C583" s="45">
        <v>1258</v>
      </c>
      <c r="D583" s="28" t="s">
        <v>1475</v>
      </c>
      <c r="E583" s="29" t="s">
        <v>79</v>
      </c>
      <c r="F583" s="29" t="s">
        <v>4</v>
      </c>
      <c r="G583" s="30" t="s">
        <v>1381</v>
      </c>
      <c r="H583" s="31" t="s">
        <v>1476</v>
      </c>
      <c r="I583" s="32" t="s">
        <v>1477</v>
      </c>
      <c r="J583" s="16"/>
      <c r="K583" s="33">
        <v>0</v>
      </c>
      <c r="L583" s="30" t="s">
        <v>1379</v>
      </c>
      <c r="M583" s="30"/>
      <c r="N583" s="30" t="s">
        <v>4</v>
      </c>
    </row>
    <row r="584" spans="2:14" s="1" customFormat="1" ht="72" x14ac:dyDescent="0.3">
      <c r="B584" s="71">
        <v>189</v>
      </c>
      <c r="C584" s="45">
        <v>1259</v>
      </c>
      <c r="D584" s="28" t="s">
        <v>1478</v>
      </c>
      <c r="E584" s="29" t="s">
        <v>79</v>
      </c>
      <c r="F584" s="29" t="s">
        <v>4</v>
      </c>
      <c r="G584" s="30" t="s">
        <v>1381</v>
      </c>
      <c r="H584" s="31" t="s">
        <v>1479</v>
      </c>
      <c r="I584" s="32" t="s">
        <v>1477</v>
      </c>
      <c r="J584" s="16"/>
      <c r="K584" s="33">
        <v>0</v>
      </c>
      <c r="L584" s="30" t="s">
        <v>1379</v>
      </c>
      <c r="M584" s="30"/>
      <c r="N584" s="30" t="s">
        <v>4</v>
      </c>
    </row>
    <row r="585" spans="2:14" s="1" customFormat="1" ht="72" x14ac:dyDescent="0.3">
      <c r="B585" s="71">
        <v>190</v>
      </c>
      <c r="C585" s="45">
        <v>1260</v>
      </c>
      <c r="D585" s="28" t="s">
        <v>1480</v>
      </c>
      <c r="E585" s="29" t="s">
        <v>79</v>
      </c>
      <c r="F585" s="29" t="s">
        <v>4</v>
      </c>
      <c r="G585" s="30" t="s">
        <v>1381</v>
      </c>
      <c r="H585" s="31" t="s">
        <v>1481</v>
      </c>
      <c r="I585" s="32" t="s">
        <v>1477</v>
      </c>
      <c r="J585" s="16"/>
      <c r="K585" s="33">
        <v>0</v>
      </c>
      <c r="L585" s="30" t="s">
        <v>1379</v>
      </c>
      <c r="M585" s="30"/>
      <c r="N585" s="30" t="s">
        <v>4</v>
      </c>
    </row>
    <row r="586" spans="2:14" s="1" customFormat="1" ht="72" x14ac:dyDescent="0.3">
      <c r="B586" s="71">
        <v>191</v>
      </c>
      <c r="C586" s="45">
        <v>1261</v>
      </c>
      <c r="D586" s="28" t="s">
        <v>1482</v>
      </c>
      <c r="E586" s="29" t="s">
        <v>79</v>
      </c>
      <c r="F586" s="29" t="s">
        <v>4</v>
      </c>
      <c r="G586" s="30" t="s">
        <v>1381</v>
      </c>
      <c r="H586" s="31" t="s">
        <v>1483</v>
      </c>
      <c r="I586" s="32" t="s">
        <v>1477</v>
      </c>
      <c r="J586" s="16"/>
      <c r="K586" s="33">
        <v>0</v>
      </c>
      <c r="L586" s="30" t="s">
        <v>1379</v>
      </c>
      <c r="M586" s="30"/>
      <c r="N586" s="30" t="s">
        <v>4</v>
      </c>
    </row>
    <row r="587" spans="2:14" s="1" customFormat="1" ht="72" x14ac:dyDescent="0.3">
      <c r="B587" s="71">
        <v>192</v>
      </c>
      <c r="C587" s="45">
        <v>1262</v>
      </c>
      <c r="D587" s="28" t="s">
        <v>1484</v>
      </c>
      <c r="E587" s="29" t="s">
        <v>79</v>
      </c>
      <c r="F587" s="29" t="s">
        <v>4</v>
      </c>
      <c r="G587" s="30" t="s">
        <v>1381</v>
      </c>
      <c r="H587" s="31" t="s">
        <v>1485</v>
      </c>
      <c r="I587" s="32" t="s">
        <v>1477</v>
      </c>
      <c r="J587" s="16"/>
      <c r="K587" s="33">
        <v>0</v>
      </c>
      <c r="L587" s="30" t="s">
        <v>1379</v>
      </c>
      <c r="M587" s="30"/>
      <c r="N587" s="30" t="s">
        <v>4</v>
      </c>
    </row>
    <row r="588" spans="2:14" s="1" customFormat="1" ht="72" x14ac:dyDescent="0.3">
      <c r="B588" s="71">
        <v>193</v>
      </c>
      <c r="C588" s="45">
        <v>1263</v>
      </c>
      <c r="D588" s="28" t="s">
        <v>1486</v>
      </c>
      <c r="E588" s="29" t="s">
        <v>79</v>
      </c>
      <c r="F588" s="29" t="s">
        <v>4</v>
      </c>
      <c r="G588" s="30" t="s">
        <v>1381</v>
      </c>
      <c r="H588" s="31" t="s">
        <v>1487</v>
      </c>
      <c r="I588" s="32" t="s">
        <v>1477</v>
      </c>
      <c r="J588" s="16"/>
      <c r="K588" s="33">
        <v>0</v>
      </c>
      <c r="L588" s="30" t="s">
        <v>1379</v>
      </c>
      <c r="M588" s="30"/>
      <c r="N588" s="30" t="s">
        <v>4</v>
      </c>
    </row>
    <row r="589" spans="2:14" s="1" customFormat="1" ht="84" x14ac:dyDescent="0.3">
      <c r="B589" s="71">
        <v>194</v>
      </c>
      <c r="C589" s="45">
        <v>1264</v>
      </c>
      <c r="D589" s="28" t="s">
        <v>1488</v>
      </c>
      <c r="E589" s="29" t="s">
        <v>79</v>
      </c>
      <c r="F589" s="29" t="s">
        <v>4</v>
      </c>
      <c r="G589" s="30" t="s">
        <v>1381</v>
      </c>
      <c r="H589" s="31" t="s">
        <v>1489</v>
      </c>
      <c r="I589" s="32" t="s">
        <v>1477</v>
      </c>
      <c r="J589" s="16"/>
      <c r="K589" s="33">
        <v>0</v>
      </c>
      <c r="L589" s="30" t="s">
        <v>1379</v>
      </c>
      <c r="M589" s="30"/>
      <c r="N589" s="30" t="s">
        <v>4</v>
      </c>
    </row>
    <row r="590" spans="2:14" s="1" customFormat="1" ht="72" x14ac:dyDescent="0.3">
      <c r="B590" s="71">
        <v>195</v>
      </c>
      <c r="C590" s="45">
        <v>1265</v>
      </c>
      <c r="D590" s="28" t="s">
        <v>1490</v>
      </c>
      <c r="E590" s="29" t="s">
        <v>79</v>
      </c>
      <c r="F590" s="29" t="s">
        <v>4</v>
      </c>
      <c r="G590" s="30" t="s">
        <v>1381</v>
      </c>
      <c r="H590" s="31" t="s">
        <v>1491</v>
      </c>
      <c r="I590" s="32" t="s">
        <v>1477</v>
      </c>
      <c r="J590" s="16"/>
      <c r="K590" s="33">
        <v>0</v>
      </c>
      <c r="L590" s="30" t="s">
        <v>1379</v>
      </c>
      <c r="M590" s="30"/>
      <c r="N590" s="30" t="s">
        <v>4</v>
      </c>
    </row>
    <row r="591" spans="2:14" s="1" customFormat="1" ht="72" x14ac:dyDescent="0.3">
      <c r="B591" s="71">
        <v>196</v>
      </c>
      <c r="C591" s="45">
        <v>1266</v>
      </c>
      <c r="D591" s="28" t="s">
        <v>1492</v>
      </c>
      <c r="E591" s="29" t="s">
        <v>79</v>
      </c>
      <c r="F591" s="29" t="s">
        <v>4</v>
      </c>
      <c r="G591" s="30" t="s">
        <v>1381</v>
      </c>
      <c r="H591" s="31" t="s">
        <v>1493</v>
      </c>
      <c r="I591" s="32" t="s">
        <v>1477</v>
      </c>
      <c r="J591" s="16"/>
      <c r="K591" s="33">
        <v>0</v>
      </c>
      <c r="L591" s="30" t="s">
        <v>1379</v>
      </c>
      <c r="M591" s="30"/>
      <c r="N591" s="30" t="s">
        <v>4</v>
      </c>
    </row>
    <row r="592" spans="2:14" s="1" customFormat="1" ht="72" x14ac:dyDescent="0.3">
      <c r="B592" s="71">
        <v>197</v>
      </c>
      <c r="C592" s="45">
        <v>1267</v>
      </c>
      <c r="D592" s="28" t="s">
        <v>1494</v>
      </c>
      <c r="E592" s="29" t="s">
        <v>79</v>
      </c>
      <c r="F592" s="29" t="s">
        <v>4</v>
      </c>
      <c r="G592" s="30" t="s">
        <v>1381</v>
      </c>
      <c r="H592" s="31" t="s">
        <v>1495</v>
      </c>
      <c r="I592" s="32" t="s">
        <v>1477</v>
      </c>
      <c r="J592" s="16"/>
      <c r="K592" s="33">
        <v>0</v>
      </c>
      <c r="L592" s="30" t="s">
        <v>1379</v>
      </c>
      <c r="M592" s="30"/>
      <c r="N592" s="30" t="s">
        <v>4</v>
      </c>
    </row>
    <row r="593" spans="2:14" s="1" customFormat="1" ht="72" x14ac:dyDescent="0.3">
      <c r="B593" s="71">
        <v>198</v>
      </c>
      <c r="C593" s="45">
        <v>1268</v>
      </c>
      <c r="D593" s="28" t="s">
        <v>1496</v>
      </c>
      <c r="E593" s="29" t="s">
        <v>79</v>
      </c>
      <c r="F593" s="29" t="s">
        <v>4</v>
      </c>
      <c r="G593" s="30" t="s">
        <v>1381</v>
      </c>
      <c r="H593" s="31" t="s">
        <v>1497</v>
      </c>
      <c r="I593" s="32" t="s">
        <v>1477</v>
      </c>
      <c r="J593" s="16"/>
      <c r="K593" s="33">
        <v>0</v>
      </c>
      <c r="L593" s="30" t="s">
        <v>1379</v>
      </c>
      <c r="M593" s="30"/>
      <c r="N593" s="30" t="s">
        <v>4</v>
      </c>
    </row>
    <row r="594" spans="2:14" s="1" customFormat="1" ht="72" x14ac:dyDescent="0.3">
      <c r="B594" s="71">
        <v>200</v>
      </c>
      <c r="C594" s="45">
        <v>1269</v>
      </c>
      <c r="D594" s="28" t="s">
        <v>1498</v>
      </c>
      <c r="E594" s="29" t="s">
        <v>79</v>
      </c>
      <c r="F594" s="29" t="s">
        <v>4</v>
      </c>
      <c r="G594" s="30" t="s">
        <v>1381</v>
      </c>
      <c r="H594" s="31" t="s">
        <v>1499</v>
      </c>
      <c r="I594" s="32" t="s">
        <v>1477</v>
      </c>
      <c r="J594" s="16"/>
      <c r="K594" s="33">
        <v>0</v>
      </c>
      <c r="L594" s="30" t="s">
        <v>1379</v>
      </c>
      <c r="M594" s="30"/>
      <c r="N594" s="30" t="s">
        <v>4</v>
      </c>
    </row>
    <row r="595" spans="2:14" s="1" customFormat="1" ht="72" x14ac:dyDescent="0.3">
      <c r="B595" s="71">
        <v>201</v>
      </c>
      <c r="C595" s="45">
        <v>1270</v>
      </c>
      <c r="D595" s="28" t="s">
        <v>1500</v>
      </c>
      <c r="E595" s="29" t="s">
        <v>79</v>
      </c>
      <c r="F595" s="29" t="s">
        <v>4</v>
      </c>
      <c r="G595" s="30" t="s">
        <v>1381</v>
      </c>
      <c r="H595" s="31" t="s">
        <v>1501</v>
      </c>
      <c r="I595" s="32" t="s">
        <v>1477</v>
      </c>
      <c r="J595" s="16"/>
      <c r="K595" s="33">
        <v>0</v>
      </c>
      <c r="L595" s="30" t="s">
        <v>1379</v>
      </c>
      <c r="M595" s="30"/>
      <c r="N595" s="30" t="s">
        <v>4</v>
      </c>
    </row>
    <row r="596" spans="2:14" s="1" customFormat="1" ht="84" x14ac:dyDescent="0.3">
      <c r="B596" s="71">
        <v>202</v>
      </c>
      <c r="C596" s="45">
        <v>1271</v>
      </c>
      <c r="D596" s="28" t="s">
        <v>1502</v>
      </c>
      <c r="E596" s="29" t="s">
        <v>79</v>
      </c>
      <c r="F596" s="29" t="s">
        <v>4</v>
      </c>
      <c r="G596" s="30" t="s">
        <v>1381</v>
      </c>
      <c r="H596" s="31" t="s">
        <v>1503</v>
      </c>
      <c r="I596" s="32" t="s">
        <v>1477</v>
      </c>
      <c r="J596" s="16"/>
      <c r="K596" s="33">
        <v>0</v>
      </c>
      <c r="L596" s="30" t="s">
        <v>1379</v>
      </c>
      <c r="M596" s="30"/>
      <c r="N596" s="30" t="s">
        <v>4</v>
      </c>
    </row>
    <row r="597" spans="2:14" s="1" customFormat="1" ht="72" x14ac:dyDescent="0.3">
      <c r="B597" s="71">
        <v>203</v>
      </c>
      <c r="C597" s="45">
        <v>1272</v>
      </c>
      <c r="D597" s="28" t="s">
        <v>1504</v>
      </c>
      <c r="E597" s="29" t="s">
        <v>79</v>
      </c>
      <c r="F597" s="29" t="s">
        <v>4</v>
      </c>
      <c r="G597" s="30" t="s">
        <v>1381</v>
      </c>
      <c r="H597" s="31" t="s">
        <v>1505</v>
      </c>
      <c r="I597" s="32" t="s">
        <v>1477</v>
      </c>
      <c r="J597" s="16"/>
      <c r="K597" s="33">
        <v>0</v>
      </c>
      <c r="L597" s="30" t="s">
        <v>1379</v>
      </c>
      <c r="M597" s="30"/>
      <c r="N597" s="30" t="s">
        <v>4</v>
      </c>
    </row>
    <row r="598" spans="2:14" s="1" customFormat="1" ht="72" x14ac:dyDescent="0.3">
      <c r="B598" s="71">
        <v>204</v>
      </c>
      <c r="C598" s="45">
        <v>1273</v>
      </c>
      <c r="D598" s="28" t="s">
        <v>1506</v>
      </c>
      <c r="E598" s="29" t="s">
        <v>79</v>
      </c>
      <c r="F598" s="29" t="s">
        <v>4</v>
      </c>
      <c r="G598" s="30" t="s">
        <v>1381</v>
      </c>
      <c r="H598" s="31" t="s">
        <v>1507</v>
      </c>
      <c r="I598" s="32" t="s">
        <v>1477</v>
      </c>
      <c r="J598" s="16"/>
      <c r="K598" s="33">
        <v>0</v>
      </c>
      <c r="L598" s="30" t="s">
        <v>1379</v>
      </c>
      <c r="M598" s="30"/>
      <c r="N598" s="30" t="s">
        <v>4</v>
      </c>
    </row>
    <row r="599" spans="2:14" s="1" customFormat="1" ht="72" x14ac:dyDescent="0.3">
      <c r="B599" s="71">
        <v>205</v>
      </c>
      <c r="C599" s="45">
        <v>1274</v>
      </c>
      <c r="D599" s="28" t="s">
        <v>1508</v>
      </c>
      <c r="E599" s="29" t="s">
        <v>79</v>
      </c>
      <c r="F599" s="29" t="s">
        <v>4</v>
      </c>
      <c r="G599" s="30" t="s">
        <v>1381</v>
      </c>
      <c r="H599" s="31" t="s">
        <v>1509</v>
      </c>
      <c r="I599" s="32" t="s">
        <v>1477</v>
      </c>
      <c r="J599" s="16"/>
      <c r="K599" s="33">
        <v>0</v>
      </c>
      <c r="L599" s="30" t="s">
        <v>1379</v>
      </c>
      <c r="M599" s="30"/>
      <c r="N599" s="30" t="s">
        <v>4</v>
      </c>
    </row>
    <row r="600" spans="2:14" s="1" customFormat="1" ht="72" x14ac:dyDescent="0.3">
      <c r="B600" s="71">
        <v>206</v>
      </c>
      <c r="C600" s="45">
        <v>1275</v>
      </c>
      <c r="D600" s="28" t="s">
        <v>1510</v>
      </c>
      <c r="E600" s="29" t="s">
        <v>79</v>
      </c>
      <c r="F600" s="29" t="s">
        <v>4</v>
      </c>
      <c r="G600" s="30" t="s">
        <v>1381</v>
      </c>
      <c r="H600" s="31" t="s">
        <v>1511</v>
      </c>
      <c r="I600" s="32" t="s">
        <v>1477</v>
      </c>
      <c r="J600" s="16"/>
      <c r="K600" s="33">
        <v>0</v>
      </c>
      <c r="L600" s="30" t="s">
        <v>1379</v>
      </c>
      <c r="M600" s="30"/>
      <c r="N600" s="30" t="s">
        <v>4</v>
      </c>
    </row>
    <row r="601" spans="2:14" s="1" customFormat="1" ht="72" x14ac:dyDescent="0.3">
      <c r="B601" s="71">
        <v>207</v>
      </c>
      <c r="C601" s="45">
        <v>1276</v>
      </c>
      <c r="D601" s="28" t="s">
        <v>1512</v>
      </c>
      <c r="E601" s="29" t="s">
        <v>79</v>
      </c>
      <c r="F601" s="29" t="s">
        <v>4</v>
      </c>
      <c r="G601" s="30" t="s">
        <v>1381</v>
      </c>
      <c r="H601" s="31" t="s">
        <v>1513</v>
      </c>
      <c r="I601" s="32" t="s">
        <v>1477</v>
      </c>
      <c r="J601" s="16"/>
      <c r="K601" s="33">
        <v>0</v>
      </c>
      <c r="L601" s="30" t="s">
        <v>1379</v>
      </c>
      <c r="M601" s="30"/>
      <c r="N601" s="30" t="s">
        <v>4</v>
      </c>
    </row>
    <row r="602" spans="2:14" s="1" customFormat="1" ht="72" x14ac:dyDescent="0.3">
      <c r="B602" s="71">
        <v>208</v>
      </c>
      <c r="C602" s="45">
        <v>1277</v>
      </c>
      <c r="D602" s="28" t="s">
        <v>1514</v>
      </c>
      <c r="E602" s="29" t="s">
        <v>79</v>
      </c>
      <c r="F602" s="29" t="s">
        <v>4</v>
      </c>
      <c r="G602" s="30" t="s">
        <v>1381</v>
      </c>
      <c r="H602" s="31" t="s">
        <v>1515</v>
      </c>
      <c r="I602" s="32" t="s">
        <v>1477</v>
      </c>
      <c r="J602" s="16"/>
      <c r="K602" s="33">
        <v>0</v>
      </c>
      <c r="L602" s="30" t="s">
        <v>1379</v>
      </c>
      <c r="M602" s="30"/>
      <c r="N602" s="30" t="s">
        <v>4</v>
      </c>
    </row>
    <row r="603" spans="2:14" s="1" customFormat="1" ht="72" x14ac:dyDescent="0.3">
      <c r="B603" s="71">
        <v>209</v>
      </c>
      <c r="C603" s="45">
        <v>1278</v>
      </c>
      <c r="D603" s="28" t="s">
        <v>1516</v>
      </c>
      <c r="E603" s="29" t="s">
        <v>79</v>
      </c>
      <c r="F603" s="29" t="s">
        <v>4</v>
      </c>
      <c r="G603" s="30" t="s">
        <v>1381</v>
      </c>
      <c r="H603" s="31" t="s">
        <v>1517</v>
      </c>
      <c r="I603" s="32" t="s">
        <v>1477</v>
      </c>
      <c r="J603" s="16"/>
      <c r="K603" s="33">
        <v>0</v>
      </c>
      <c r="L603" s="30" t="s">
        <v>1379</v>
      </c>
      <c r="M603" s="30"/>
      <c r="N603" s="30" t="s">
        <v>4</v>
      </c>
    </row>
    <row r="604" spans="2:14" s="1" customFormat="1" ht="72" x14ac:dyDescent="0.3">
      <c r="B604" s="71">
        <v>210</v>
      </c>
      <c r="C604" s="45">
        <v>1279</v>
      </c>
      <c r="D604" s="28" t="s">
        <v>1518</v>
      </c>
      <c r="E604" s="29" t="s">
        <v>79</v>
      </c>
      <c r="F604" s="29" t="s">
        <v>4</v>
      </c>
      <c r="G604" s="30" t="s">
        <v>1381</v>
      </c>
      <c r="H604" s="31" t="s">
        <v>1519</v>
      </c>
      <c r="I604" s="32" t="s">
        <v>1477</v>
      </c>
      <c r="J604" s="16"/>
      <c r="K604" s="33">
        <v>0</v>
      </c>
      <c r="L604" s="30" t="s">
        <v>1379</v>
      </c>
      <c r="M604" s="30"/>
      <c r="N604" s="30" t="s">
        <v>0</v>
      </c>
    </row>
    <row r="605" spans="2:14" s="1" customFormat="1" ht="72" x14ac:dyDescent="0.3">
      <c r="B605" s="71">
        <v>211</v>
      </c>
      <c r="C605" s="45">
        <v>1280</v>
      </c>
      <c r="D605" s="28" t="s">
        <v>1520</v>
      </c>
      <c r="E605" s="29" t="s">
        <v>79</v>
      </c>
      <c r="F605" s="29" t="s">
        <v>4</v>
      </c>
      <c r="G605" s="30" t="s">
        <v>1381</v>
      </c>
      <c r="H605" s="31" t="s">
        <v>1521</v>
      </c>
      <c r="I605" s="32" t="s">
        <v>1477</v>
      </c>
      <c r="J605" s="16"/>
      <c r="K605" s="33">
        <v>0</v>
      </c>
      <c r="L605" s="30" t="s">
        <v>1379</v>
      </c>
      <c r="M605" s="30"/>
      <c r="N605" s="30" t="s">
        <v>0</v>
      </c>
    </row>
    <row r="606" spans="2:14" s="1" customFormat="1" ht="72" x14ac:dyDescent="0.3">
      <c r="B606" s="71">
        <v>214</v>
      </c>
      <c r="C606" s="45">
        <v>1281</v>
      </c>
      <c r="D606" s="28" t="s">
        <v>1522</v>
      </c>
      <c r="E606" s="29" t="s">
        <v>79</v>
      </c>
      <c r="F606" s="29" t="s">
        <v>4</v>
      </c>
      <c r="G606" s="30" t="s">
        <v>1381</v>
      </c>
      <c r="H606" s="31" t="s">
        <v>1523</v>
      </c>
      <c r="I606" s="32" t="s">
        <v>1477</v>
      </c>
      <c r="J606" s="16"/>
      <c r="K606" s="33">
        <v>0</v>
      </c>
      <c r="L606" s="30" t="s">
        <v>1379</v>
      </c>
      <c r="M606" s="30"/>
      <c r="N606" s="30" t="s">
        <v>0</v>
      </c>
    </row>
    <row r="607" spans="2:14" s="1" customFormat="1" ht="72" x14ac:dyDescent="0.3">
      <c r="B607" s="71">
        <v>215</v>
      </c>
      <c r="C607" s="45">
        <v>1282</v>
      </c>
      <c r="D607" s="28" t="s">
        <v>1524</v>
      </c>
      <c r="E607" s="29" t="s">
        <v>79</v>
      </c>
      <c r="F607" s="29" t="s">
        <v>4</v>
      </c>
      <c r="G607" s="30" t="s">
        <v>1381</v>
      </c>
      <c r="H607" s="31" t="s">
        <v>1525</v>
      </c>
      <c r="I607" s="32" t="s">
        <v>1477</v>
      </c>
      <c r="J607" s="16"/>
      <c r="K607" s="33">
        <v>0</v>
      </c>
      <c r="L607" s="30" t="s">
        <v>1379</v>
      </c>
      <c r="M607" s="30"/>
      <c r="N607" s="30" t="s">
        <v>4</v>
      </c>
    </row>
    <row r="608" spans="2:14" s="1" customFormat="1" ht="72" x14ac:dyDescent="0.3">
      <c r="B608" s="71">
        <v>216</v>
      </c>
      <c r="C608" s="45">
        <v>1283</v>
      </c>
      <c r="D608" s="28" t="s">
        <v>1526</v>
      </c>
      <c r="E608" s="29" t="s">
        <v>79</v>
      </c>
      <c r="F608" s="29" t="s">
        <v>4</v>
      </c>
      <c r="G608" s="30" t="s">
        <v>1381</v>
      </c>
      <c r="H608" s="31" t="s">
        <v>1527</v>
      </c>
      <c r="I608" s="32" t="s">
        <v>1477</v>
      </c>
      <c r="J608" s="16"/>
      <c r="K608" s="33">
        <v>0</v>
      </c>
      <c r="L608" s="30" t="s">
        <v>1379</v>
      </c>
      <c r="M608" s="30"/>
      <c r="N608" s="30" t="s">
        <v>4</v>
      </c>
    </row>
    <row r="609" spans="2:14" s="1" customFormat="1" ht="60" x14ac:dyDescent="0.3">
      <c r="B609" s="71">
        <v>217</v>
      </c>
      <c r="C609" s="45">
        <v>1284</v>
      </c>
      <c r="D609" s="28" t="s">
        <v>1528</v>
      </c>
      <c r="E609" s="29" t="s">
        <v>79</v>
      </c>
      <c r="F609" s="29" t="s">
        <v>4</v>
      </c>
      <c r="G609" s="30" t="s">
        <v>1381</v>
      </c>
      <c r="H609" s="31" t="s">
        <v>1529</v>
      </c>
      <c r="I609" s="32" t="s">
        <v>1477</v>
      </c>
      <c r="J609" s="16"/>
      <c r="K609" s="33">
        <v>0</v>
      </c>
      <c r="L609" s="30" t="s">
        <v>1379</v>
      </c>
      <c r="M609" s="30"/>
      <c r="N609" s="30" t="s">
        <v>2</v>
      </c>
    </row>
    <row r="610" spans="2:14" s="1" customFormat="1" ht="48" x14ac:dyDescent="0.3">
      <c r="B610" s="71">
        <v>218</v>
      </c>
      <c r="C610" s="45">
        <v>1285</v>
      </c>
      <c r="D610" s="28" t="s">
        <v>1530</v>
      </c>
      <c r="E610" s="29" t="s">
        <v>79</v>
      </c>
      <c r="F610" s="29" t="s">
        <v>4</v>
      </c>
      <c r="G610" s="30" t="s">
        <v>1381</v>
      </c>
      <c r="H610" s="31" t="s">
        <v>1531</v>
      </c>
      <c r="I610" s="32" t="s">
        <v>1477</v>
      </c>
      <c r="J610" s="16"/>
      <c r="K610" s="33">
        <v>0</v>
      </c>
      <c r="L610" s="30" t="s">
        <v>1379</v>
      </c>
      <c r="M610" s="30"/>
      <c r="N610" s="30" t="s">
        <v>4</v>
      </c>
    </row>
    <row r="611" spans="2:14" s="1" customFormat="1" ht="84" x14ac:dyDescent="0.3">
      <c r="B611" s="71">
        <v>219</v>
      </c>
      <c r="C611" s="45">
        <v>1286</v>
      </c>
      <c r="D611" s="28" t="s">
        <v>1532</v>
      </c>
      <c r="E611" s="29" t="s">
        <v>79</v>
      </c>
      <c r="F611" s="29" t="s">
        <v>4</v>
      </c>
      <c r="G611" s="30" t="s">
        <v>1381</v>
      </c>
      <c r="H611" s="31" t="s">
        <v>1533</v>
      </c>
      <c r="I611" s="32" t="s">
        <v>1477</v>
      </c>
      <c r="J611" s="16"/>
      <c r="K611" s="33">
        <v>0</v>
      </c>
      <c r="L611" s="30" t="s">
        <v>1379</v>
      </c>
      <c r="M611" s="30"/>
      <c r="N611" s="30" t="s">
        <v>4</v>
      </c>
    </row>
    <row r="612" spans="2:14" s="1" customFormat="1" ht="72" x14ac:dyDescent="0.3">
      <c r="B612" s="71">
        <v>220</v>
      </c>
      <c r="C612" s="45">
        <v>1287</v>
      </c>
      <c r="D612" s="28" t="s">
        <v>1534</v>
      </c>
      <c r="E612" s="29" t="s">
        <v>79</v>
      </c>
      <c r="F612" s="29" t="s">
        <v>4</v>
      </c>
      <c r="G612" s="30" t="s">
        <v>1381</v>
      </c>
      <c r="H612" s="31" t="s">
        <v>1535</v>
      </c>
      <c r="I612" s="32" t="s">
        <v>1477</v>
      </c>
      <c r="J612" s="16"/>
      <c r="K612" s="33">
        <v>0</v>
      </c>
      <c r="L612" s="30" t="s">
        <v>1379</v>
      </c>
      <c r="M612" s="30"/>
      <c r="N612" s="30" t="s">
        <v>4</v>
      </c>
    </row>
    <row r="613" spans="2:14" s="1" customFormat="1" ht="72" x14ac:dyDescent="0.3">
      <c r="B613" s="71">
        <v>221</v>
      </c>
      <c r="C613" s="45">
        <v>1288</v>
      </c>
      <c r="D613" s="28" t="s">
        <v>1536</v>
      </c>
      <c r="E613" s="29" t="s">
        <v>79</v>
      </c>
      <c r="F613" s="29" t="s">
        <v>4</v>
      </c>
      <c r="G613" s="30" t="s">
        <v>1381</v>
      </c>
      <c r="H613" s="31" t="s">
        <v>1537</v>
      </c>
      <c r="I613" s="32" t="s">
        <v>1477</v>
      </c>
      <c r="J613" s="16"/>
      <c r="K613" s="33">
        <v>0</v>
      </c>
      <c r="L613" s="30" t="s">
        <v>1379</v>
      </c>
      <c r="M613" s="30"/>
      <c r="N613" s="30" t="s">
        <v>4</v>
      </c>
    </row>
    <row r="614" spans="2:14" s="1" customFormat="1" ht="72" x14ac:dyDescent="0.3">
      <c r="B614" s="71">
        <v>222</v>
      </c>
      <c r="C614" s="45">
        <v>1289</v>
      </c>
      <c r="D614" s="28" t="s">
        <v>1538</v>
      </c>
      <c r="E614" s="29" t="s">
        <v>79</v>
      </c>
      <c r="F614" s="29" t="s">
        <v>4</v>
      </c>
      <c r="G614" s="30" t="s">
        <v>1381</v>
      </c>
      <c r="H614" s="31" t="s">
        <v>1539</v>
      </c>
      <c r="I614" s="32" t="s">
        <v>1477</v>
      </c>
      <c r="J614" s="16"/>
      <c r="K614" s="33">
        <v>0</v>
      </c>
      <c r="L614" s="30" t="s">
        <v>1379</v>
      </c>
      <c r="M614" s="30"/>
      <c r="N614" s="30" t="s">
        <v>4</v>
      </c>
    </row>
    <row r="615" spans="2:14" s="1" customFormat="1" ht="60" x14ac:dyDescent="0.3">
      <c r="B615" s="71">
        <v>223</v>
      </c>
      <c r="C615" s="45">
        <v>1290</v>
      </c>
      <c r="D615" s="28" t="s">
        <v>1540</v>
      </c>
      <c r="E615" s="29" t="s">
        <v>79</v>
      </c>
      <c r="F615" s="29" t="s">
        <v>4</v>
      </c>
      <c r="G615" s="30" t="s">
        <v>1381</v>
      </c>
      <c r="H615" s="31" t="s">
        <v>1541</v>
      </c>
      <c r="I615" s="32" t="s">
        <v>1477</v>
      </c>
      <c r="J615" s="16"/>
      <c r="K615" s="33">
        <v>0</v>
      </c>
      <c r="L615" s="30" t="s">
        <v>1379</v>
      </c>
      <c r="M615" s="30"/>
      <c r="N615" s="30" t="s">
        <v>4</v>
      </c>
    </row>
    <row r="616" spans="2:14" s="1" customFormat="1" ht="72" x14ac:dyDescent="0.3">
      <c r="B616" s="71">
        <v>224</v>
      </c>
      <c r="C616" s="45">
        <v>1291</v>
      </c>
      <c r="D616" s="28" t="s">
        <v>1542</v>
      </c>
      <c r="E616" s="29" t="s">
        <v>79</v>
      </c>
      <c r="F616" s="29" t="s">
        <v>4</v>
      </c>
      <c r="G616" s="30" t="s">
        <v>1381</v>
      </c>
      <c r="H616" s="31" t="s">
        <v>1543</v>
      </c>
      <c r="I616" s="32" t="s">
        <v>1477</v>
      </c>
      <c r="J616" s="16"/>
      <c r="K616" s="33">
        <v>0</v>
      </c>
      <c r="L616" s="30" t="s">
        <v>1379</v>
      </c>
      <c r="M616" s="30"/>
      <c r="N616" s="30" t="s">
        <v>4</v>
      </c>
    </row>
    <row r="617" spans="2:14" s="1" customFormat="1" ht="84" x14ac:dyDescent="0.3">
      <c r="B617" s="71">
        <v>225</v>
      </c>
      <c r="C617" s="45">
        <v>1292</v>
      </c>
      <c r="D617" s="28" t="s">
        <v>1544</v>
      </c>
      <c r="E617" s="29" t="s">
        <v>79</v>
      </c>
      <c r="F617" s="29" t="s">
        <v>4</v>
      </c>
      <c r="G617" s="30" t="s">
        <v>1381</v>
      </c>
      <c r="H617" s="31" t="s">
        <v>1545</v>
      </c>
      <c r="I617" s="32" t="s">
        <v>56</v>
      </c>
      <c r="J617" s="16"/>
      <c r="K617" s="33">
        <v>0</v>
      </c>
      <c r="L617" s="30" t="s">
        <v>1379</v>
      </c>
      <c r="M617" s="30"/>
      <c r="N617" s="30" t="s">
        <v>4</v>
      </c>
    </row>
    <row r="618" spans="2:14" s="1" customFormat="1" ht="96" x14ac:dyDescent="0.3">
      <c r="B618" s="71">
        <v>226</v>
      </c>
      <c r="C618" s="45">
        <v>1293</v>
      </c>
      <c r="D618" s="28" t="s">
        <v>1546</v>
      </c>
      <c r="E618" s="29" t="s">
        <v>79</v>
      </c>
      <c r="F618" s="29" t="s">
        <v>4</v>
      </c>
      <c r="G618" s="30" t="s">
        <v>1381</v>
      </c>
      <c r="H618" s="31" t="s">
        <v>1547</v>
      </c>
      <c r="I618" s="32" t="s">
        <v>56</v>
      </c>
      <c r="J618" s="16"/>
      <c r="K618" s="33">
        <v>0</v>
      </c>
      <c r="L618" s="30" t="s">
        <v>1379</v>
      </c>
      <c r="M618" s="30"/>
      <c r="N618" s="30" t="s">
        <v>4</v>
      </c>
    </row>
    <row r="619" spans="2:14" s="1" customFormat="1" ht="96" x14ac:dyDescent="0.3">
      <c r="B619" s="71">
        <v>227</v>
      </c>
      <c r="C619" s="45">
        <v>1294</v>
      </c>
      <c r="D619" s="28" t="s">
        <v>1548</v>
      </c>
      <c r="E619" s="29" t="s">
        <v>79</v>
      </c>
      <c r="F619" s="29" t="s">
        <v>4</v>
      </c>
      <c r="G619" s="30" t="s">
        <v>1381</v>
      </c>
      <c r="H619" s="31" t="s">
        <v>1549</v>
      </c>
      <c r="I619" s="32" t="s">
        <v>56</v>
      </c>
      <c r="J619" s="16"/>
      <c r="K619" s="33">
        <v>0</v>
      </c>
      <c r="L619" s="30" t="s">
        <v>1379</v>
      </c>
      <c r="M619" s="30"/>
      <c r="N619" s="30" t="s">
        <v>4</v>
      </c>
    </row>
    <row r="620" spans="2:14" s="1" customFormat="1" ht="60" x14ac:dyDescent="0.3">
      <c r="B620" s="71">
        <v>228</v>
      </c>
      <c r="C620" s="45">
        <v>1295</v>
      </c>
      <c r="D620" s="28" t="s">
        <v>1550</v>
      </c>
      <c r="E620" s="29" t="s">
        <v>79</v>
      </c>
      <c r="F620" s="29" t="s">
        <v>4</v>
      </c>
      <c r="G620" s="30" t="s">
        <v>1381</v>
      </c>
      <c r="H620" s="31" t="s">
        <v>1551</v>
      </c>
      <c r="I620" s="32" t="s">
        <v>56</v>
      </c>
      <c r="J620" s="16"/>
      <c r="K620" s="33">
        <v>0</v>
      </c>
      <c r="L620" s="30" t="s">
        <v>1379</v>
      </c>
      <c r="M620" s="30"/>
      <c r="N620" s="30" t="s">
        <v>0</v>
      </c>
    </row>
    <row r="621" spans="2:14" s="1" customFormat="1" ht="72" x14ac:dyDescent="0.3">
      <c r="B621" s="71">
        <v>229</v>
      </c>
      <c r="C621" s="45">
        <v>1296</v>
      </c>
      <c r="D621" s="28" t="s">
        <v>1552</v>
      </c>
      <c r="E621" s="29" t="s">
        <v>79</v>
      </c>
      <c r="F621" s="29" t="s">
        <v>4</v>
      </c>
      <c r="G621" s="30" t="s">
        <v>1381</v>
      </c>
      <c r="H621" s="31" t="s">
        <v>1553</v>
      </c>
      <c r="I621" s="32" t="s">
        <v>1554</v>
      </c>
      <c r="J621" s="16"/>
      <c r="K621" s="33">
        <v>0</v>
      </c>
      <c r="L621" s="30" t="s">
        <v>1379</v>
      </c>
      <c r="M621" s="30"/>
      <c r="N621" s="30" t="s">
        <v>0</v>
      </c>
    </row>
    <row r="622" spans="2:14" s="1" customFormat="1" ht="144" x14ac:dyDescent="0.3">
      <c r="B622" s="71">
        <v>230</v>
      </c>
      <c r="C622" s="45">
        <v>1297</v>
      </c>
      <c r="D622" s="28" t="s">
        <v>1555</v>
      </c>
      <c r="E622" s="29" t="s">
        <v>79</v>
      </c>
      <c r="F622" s="29" t="s">
        <v>4</v>
      </c>
      <c r="G622" s="30" t="s">
        <v>1381</v>
      </c>
      <c r="H622" s="31" t="s">
        <v>1556</v>
      </c>
      <c r="I622" s="32" t="s">
        <v>59</v>
      </c>
      <c r="J622" s="16"/>
      <c r="K622" s="33">
        <v>0</v>
      </c>
      <c r="L622" s="30" t="s">
        <v>1379</v>
      </c>
      <c r="M622" s="30"/>
      <c r="N622" s="30" t="s">
        <v>4</v>
      </c>
    </row>
    <row r="623" spans="2:14" s="1" customFormat="1" ht="108" x14ac:dyDescent="0.3">
      <c r="B623" s="71">
        <v>231</v>
      </c>
      <c r="C623" s="45">
        <v>1298</v>
      </c>
      <c r="D623" s="28" t="s">
        <v>1557</v>
      </c>
      <c r="E623" s="29" t="s">
        <v>79</v>
      </c>
      <c r="F623" s="29" t="s">
        <v>4</v>
      </c>
      <c r="G623" s="30" t="s">
        <v>1381</v>
      </c>
      <c r="H623" s="31" t="s">
        <v>1558</v>
      </c>
      <c r="I623" s="32" t="s">
        <v>59</v>
      </c>
      <c r="J623" s="16"/>
      <c r="K623" s="33">
        <v>0</v>
      </c>
      <c r="L623" s="30" t="s">
        <v>1379</v>
      </c>
      <c r="M623" s="30"/>
      <c r="N623" s="30" t="s">
        <v>4</v>
      </c>
    </row>
    <row r="624" spans="2:14" s="1" customFormat="1" ht="60" x14ac:dyDescent="0.3">
      <c r="B624" s="71">
        <v>232</v>
      </c>
      <c r="C624" s="45">
        <v>1299</v>
      </c>
      <c r="D624" s="28" t="s">
        <v>1559</v>
      </c>
      <c r="E624" s="29" t="s">
        <v>79</v>
      </c>
      <c r="F624" s="29" t="s">
        <v>4</v>
      </c>
      <c r="G624" s="30" t="s">
        <v>1381</v>
      </c>
      <c r="H624" s="31" t="s">
        <v>1560</v>
      </c>
      <c r="I624" s="32" t="s">
        <v>59</v>
      </c>
      <c r="J624" s="16"/>
      <c r="K624" s="33">
        <v>0</v>
      </c>
      <c r="L624" s="30" t="s">
        <v>1379</v>
      </c>
      <c r="M624" s="30"/>
      <c r="N624" s="30" t="s">
        <v>4</v>
      </c>
    </row>
    <row r="625" spans="2:14" s="1" customFormat="1" ht="24" x14ac:dyDescent="0.3">
      <c r="B625" s="71">
        <v>234</v>
      </c>
      <c r="C625" s="45">
        <v>1301</v>
      </c>
      <c r="D625" s="28" t="s">
        <v>1561</v>
      </c>
      <c r="E625" s="29" t="s">
        <v>79</v>
      </c>
      <c r="F625" s="29" t="s">
        <v>4</v>
      </c>
      <c r="G625" s="30" t="s">
        <v>107</v>
      </c>
      <c r="H625" s="31" t="s">
        <v>1562</v>
      </c>
      <c r="I625" s="32" t="s">
        <v>67</v>
      </c>
      <c r="J625" s="16"/>
      <c r="K625" s="33">
        <v>0</v>
      </c>
      <c r="L625" s="30"/>
      <c r="M625" s="30"/>
      <c r="N625" s="30" t="s">
        <v>0</v>
      </c>
    </row>
    <row r="626" spans="2:14" s="1" customFormat="1" ht="24" x14ac:dyDescent="0.3">
      <c r="B626" s="71">
        <v>235</v>
      </c>
      <c r="C626" s="45">
        <v>1302</v>
      </c>
      <c r="D626" s="28" t="s">
        <v>1563</v>
      </c>
      <c r="E626" s="29" t="s">
        <v>79</v>
      </c>
      <c r="F626" s="29" t="s">
        <v>4</v>
      </c>
      <c r="G626" s="30" t="s">
        <v>107</v>
      </c>
      <c r="H626" s="31" t="s">
        <v>1564</v>
      </c>
      <c r="I626" s="32" t="s">
        <v>67</v>
      </c>
      <c r="J626" s="16"/>
      <c r="K626" s="33">
        <v>0</v>
      </c>
      <c r="L626" s="30"/>
      <c r="M626" s="30"/>
      <c r="N626" s="30" t="s">
        <v>4</v>
      </c>
    </row>
    <row r="627" spans="2:14" s="1" customFormat="1" ht="24" x14ac:dyDescent="0.3">
      <c r="B627" s="71">
        <v>237</v>
      </c>
      <c r="C627" s="45">
        <v>1305</v>
      </c>
      <c r="D627" s="28" t="s">
        <v>1565</v>
      </c>
      <c r="E627" s="29" t="s">
        <v>79</v>
      </c>
      <c r="F627" s="29" t="s">
        <v>4</v>
      </c>
      <c r="G627" s="30" t="s">
        <v>107</v>
      </c>
      <c r="H627" s="31" t="s">
        <v>1566</v>
      </c>
      <c r="I627" s="32" t="s">
        <v>39</v>
      </c>
      <c r="J627" s="16"/>
      <c r="K627" s="33">
        <v>0</v>
      </c>
      <c r="L627" s="30"/>
      <c r="M627" s="30"/>
      <c r="N627" s="30" t="s">
        <v>4</v>
      </c>
    </row>
    <row r="628" spans="2:14" s="1" customFormat="1" ht="24" x14ac:dyDescent="0.3">
      <c r="B628" s="71">
        <v>238</v>
      </c>
      <c r="C628" s="45">
        <v>1306</v>
      </c>
      <c r="D628" s="28" t="s">
        <v>1567</v>
      </c>
      <c r="E628" s="29" t="s">
        <v>79</v>
      </c>
      <c r="F628" s="29" t="s">
        <v>4</v>
      </c>
      <c r="G628" s="30" t="s">
        <v>1568</v>
      </c>
      <c r="H628" s="31" t="s">
        <v>1569</v>
      </c>
      <c r="I628" s="32" t="s">
        <v>39</v>
      </c>
      <c r="J628" s="16"/>
      <c r="K628" s="33">
        <v>0</v>
      </c>
      <c r="L628" s="30" t="s">
        <v>197</v>
      </c>
      <c r="M628" s="30"/>
      <c r="N628" s="30" t="s">
        <v>4</v>
      </c>
    </row>
    <row r="629" spans="2:14" s="1" customFormat="1" ht="36" x14ac:dyDescent="0.3">
      <c r="B629" s="71">
        <v>239</v>
      </c>
      <c r="C629" s="45">
        <v>1307</v>
      </c>
      <c r="D629" s="28" t="s">
        <v>1570</v>
      </c>
      <c r="E629" s="29" t="s">
        <v>79</v>
      </c>
      <c r="F629" s="29" t="s">
        <v>4</v>
      </c>
      <c r="G629" s="30" t="s">
        <v>1568</v>
      </c>
      <c r="H629" s="31" t="s">
        <v>1571</v>
      </c>
      <c r="I629" s="32" t="s">
        <v>39</v>
      </c>
      <c r="J629" s="16"/>
      <c r="K629" s="33">
        <v>0</v>
      </c>
      <c r="L629" s="30" t="s">
        <v>197</v>
      </c>
      <c r="M629" s="30"/>
      <c r="N629" s="30" t="s">
        <v>4</v>
      </c>
    </row>
    <row r="630" spans="2:14" s="1" customFormat="1" ht="48" x14ac:dyDescent="0.3">
      <c r="B630" s="71">
        <v>240</v>
      </c>
      <c r="C630" s="45">
        <v>1308</v>
      </c>
      <c r="D630" s="28" t="s">
        <v>1572</v>
      </c>
      <c r="E630" s="29" t="s">
        <v>79</v>
      </c>
      <c r="F630" s="29" t="s">
        <v>4</v>
      </c>
      <c r="G630" s="30" t="s">
        <v>1568</v>
      </c>
      <c r="H630" s="31" t="s">
        <v>1573</v>
      </c>
      <c r="I630" s="32" t="s">
        <v>39</v>
      </c>
      <c r="J630" s="16"/>
      <c r="K630" s="33">
        <v>0</v>
      </c>
      <c r="L630" s="30" t="s">
        <v>197</v>
      </c>
      <c r="M630" s="30"/>
      <c r="N630" s="30" t="s">
        <v>4</v>
      </c>
    </row>
    <row r="631" spans="2:14" s="1" customFormat="1" ht="24" x14ac:dyDescent="0.3">
      <c r="B631" s="71">
        <v>241</v>
      </c>
      <c r="C631" s="45">
        <v>1309</v>
      </c>
      <c r="D631" s="28" t="s">
        <v>1574</v>
      </c>
      <c r="E631" s="29" t="s">
        <v>79</v>
      </c>
      <c r="F631" s="29" t="s">
        <v>4</v>
      </c>
      <c r="G631" s="30" t="s">
        <v>1568</v>
      </c>
      <c r="H631" s="31" t="s">
        <v>1575</v>
      </c>
      <c r="I631" s="32" t="s">
        <v>39</v>
      </c>
      <c r="J631" s="16"/>
      <c r="K631" s="33">
        <v>0</v>
      </c>
      <c r="L631" s="30" t="s">
        <v>197</v>
      </c>
      <c r="M631" s="30"/>
      <c r="N631" s="30" t="s">
        <v>0</v>
      </c>
    </row>
    <row r="632" spans="2:14" s="1" customFormat="1" ht="24" x14ac:dyDescent="0.3">
      <c r="B632" s="71">
        <v>242</v>
      </c>
      <c r="C632" s="45">
        <v>1310</v>
      </c>
      <c r="D632" s="28" t="s">
        <v>1576</v>
      </c>
      <c r="E632" s="29" t="s">
        <v>79</v>
      </c>
      <c r="F632" s="29" t="s">
        <v>4</v>
      </c>
      <c r="G632" s="30" t="s">
        <v>1568</v>
      </c>
      <c r="H632" s="31" t="s">
        <v>1577</v>
      </c>
      <c r="I632" s="32" t="s">
        <v>39</v>
      </c>
      <c r="J632" s="16"/>
      <c r="K632" s="33">
        <v>0</v>
      </c>
      <c r="L632" s="30"/>
      <c r="M632" s="30"/>
      <c r="N632" s="30" t="s">
        <v>0</v>
      </c>
    </row>
    <row r="633" spans="2:14" s="1" customFormat="1" ht="48" x14ac:dyDescent="0.3">
      <c r="B633" s="71">
        <v>271</v>
      </c>
      <c r="C633" s="45">
        <v>1339</v>
      </c>
      <c r="D633" s="28" t="s">
        <v>1578</v>
      </c>
      <c r="E633" s="29" t="s">
        <v>79</v>
      </c>
      <c r="F633" s="29" t="s">
        <v>4</v>
      </c>
      <c r="G633" s="30" t="s">
        <v>107</v>
      </c>
      <c r="H633" s="31" t="s">
        <v>1579</v>
      </c>
      <c r="I633" s="32" t="s">
        <v>49</v>
      </c>
      <c r="J633" s="16"/>
      <c r="K633" s="33">
        <v>0</v>
      </c>
      <c r="L633" s="30" t="s">
        <v>202</v>
      </c>
      <c r="M633" s="30"/>
      <c r="N633" s="30" t="s">
        <v>4</v>
      </c>
    </row>
    <row r="634" spans="2:14" s="1" customFormat="1" ht="72" x14ac:dyDescent="0.3">
      <c r="B634" s="71">
        <v>400</v>
      </c>
      <c r="C634" s="45">
        <v>1468</v>
      </c>
      <c r="D634" s="28" t="s">
        <v>1580</v>
      </c>
      <c r="E634" s="29" t="s">
        <v>79</v>
      </c>
      <c r="F634" s="29" t="s">
        <v>4</v>
      </c>
      <c r="G634" s="30" t="s">
        <v>728</v>
      </c>
      <c r="H634" s="31" t="s">
        <v>1581</v>
      </c>
      <c r="I634" s="32" t="s">
        <v>1582</v>
      </c>
      <c r="J634" s="16"/>
      <c r="K634" s="33">
        <v>0</v>
      </c>
      <c r="L634" s="30"/>
      <c r="M634" s="30"/>
      <c r="N634" s="33" t="s">
        <v>4</v>
      </c>
    </row>
    <row r="635" spans="2:14" s="1" customFormat="1" ht="24" x14ac:dyDescent="0.3">
      <c r="B635" s="71">
        <v>401</v>
      </c>
      <c r="C635" s="45">
        <v>1469</v>
      </c>
      <c r="D635" s="28" t="s">
        <v>1583</v>
      </c>
      <c r="E635" s="29" t="s">
        <v>79</v>
      </c>
      <c r="F635" s="29" t="s">
        <v>4</v>
      </c>
      <c r="G635" s="30" t="s">
        <v>728</v>
      </c>
      <c r="H635" s="31" t="s">
        <v>1584</v>
      </c>
      <c r="I635" s="32" t="s">
        <v>1582</v>
      </c>
      <c r="J635" s="16"/>
      <c r="K635" s="33">
        <v>0</v>
      </c>
      <c r="L635" s="30"/>
      <c r="M635" s="30"/>
      <c r="N635" s="33" t="s">
        <v>0</v>
      </c>
    </row>
    <row r="636" spans="2:14" s="1" customFormat="1" ht="24" x14ac:dyDescent="0.3">
      <c r="B636" s="71">
        <v>402</v>
      </c>
      <c r="C636" s="45">
        <v>1470</v>
      </c>
      <c r="D636" s="28" t="s">
        <v>1585</v>
      </c>
      <c r="E636" s="29" t="s">
        <v>79</v>
      </c>
      <c r="F636" s="29" t="s">
        <v>4</v>
      </c>
      <c r="G636" s="30" t="s">
        <v>728</v>
      </c>
      <c r="H636" s="31" t="s">
        <v>1586</v>
      </c>
      <c r="I636" s="32" t="s">
        <v>1582</v>
      </c>
      <c r="J636" s="16"/>
      <c r="K636" s="33">
        <v>0</v>
      </c>
      <c r="L636" s="30"/>
      <c r="M636" s="30"/>
      <c r="N636" s="33" t="s">
        <v>4</v>
      </c>
    </row>
    <row r="637" spans="2:14" s="1" customFormat="1" ht="24" x14ac:dyDescent="0.3">
      <c r="B637" s="71">
        <v>403</v>
      </c>
      <c r="C637" s="45">
        <v>1471</v>
      </c>
      <c r="D637" s="28" t="s">
        <v>1587</v>
      </c>
      <c r="E637" s="29" t="s">
        <v>79</v>
      </c>
      <c r="F637" s="29" t="s">
        <v>4</v>
      </c>
      <c r="G637" s="30" t="s">
        <v>728</v>
      </c>
      <c r="H637" s="31" t="s">
        <v>1588</v>
      </c>
      <c r="I637" s="32" t="s">
        <v>1582</v>
      </c>
      <c r="J637" s="16"/>
      <c r="K637" s="33">
        <v>0</v>
      </c>
      <c r="L637" s="30"/>
      <c r="M637" s="30"/>
      <c r="N637" s="33" t="s">
        <v>4</v>
      </c>
    </row>
    <row r="638" spans="2:14" s="1" customFormat="1" ht="36" x14ac:dyDescent="0.3">
      <c r="B638" s="71">
        <v>406</v>
      </c>
      <c r="C638" s="45">
        <v>1474</v>
      </c>
      <c r="D638" s="28" t="s">
        <v>1589</v>
      </c>
      <c r="E638" s="29" t="s">
        <v>79</v>
      </c>
      <c r="F638" s="29" t="s">
        <v>4</v>
      </c>
      <c r="G638" s="30" t="s">
        <v>151</v>
      </c>
      <c r="H638" s="31" t="s">
        <v>1590</v>
      </c>
      <c r="I638" s="32" t="s">
        <v>1582</v>
      </c>
      <c r="J638" s="16"/>
      <c r="K638" s="33">
        <v>0</v>
      </c>
      <c r="L638" s="30"/>
      <c r="M638" s="30"/>
      <c r="N638" s="30" t="s">
        <v>4</v>
      </c>
    </row>
    <row r="639" spans="2:14" s="1" customFormat="1" ht="36" x14ac:dyDescent="0.3">
      <c r="B639" s="71">
        <v>412</v>
      </c>
      <c r="C639" s="45">
        <v>2002</v>
      </c>
      <c r="D639" s="28" t="s">
        <v>1591</v>
      </c>
      <c r="E639" s="29" t="s">
        <v>80</v>
      </c>
      <c r="F639" s="29" t="s">
        <v>1592</v>
      </c>
      <c r="G639" s="30" t="s">
        <v>1593</v>
      </c>
      <c r="H639" s="31" t="s">
        <v>1594</v>
      </c>
      <c r="I639" s="32" t="s">
        <v>32</v>
      </c>
      <c r="J639" s="16"/>
      <c r="K639" s="33">
        <v>0</v>
      </c>
      <c r="L639" s="30" t="s">
        <v>1595</v>
      </c>
      <c r="M639" s="30"/>
      <c r="N639" s="30" t="s">
        <v>4</v>
      </c>
    </row>
    <row r="640" spans="2:14" s="1" customFormat="1" ht="72" x14ac:dyDescent="0.3">
      <c r="B640" s="71">
        <v>413</v>
      </c>
      <c r="C640" s="45">
        <v>2003</v>
      </c>
      <c r="D640" s="28" t="s">
        <v>1596</v>
      </c>
      <c r="E640" s="29" t="s">
        <v>80</v>
      </c>
      <c r="F640" s="29" t="s">
        <v>1293</v>
      </c>
      <c r="G640" s="30" t="s">
        <v>1597</v>
      </c>
      <c r="H640" s="31" t="s">
        <v>1598</v>
      </c>
      <c r="I640" s="32" t="s">
        <v>32</v>
      </c>
      <c r="J640" s="16"/>
      <c r="K640" s="33">
        <v>0</v>
      </c>
      <c r="L640" s="30"/>
      <c r="M640" s="30"/>
      <c r="N640" s="30" t="s">
        <v>0</v>
      </c>
    </row>
    <row r="641" spans="1:14" s="1" customFormat="1" ht="36" x14ac:dyDescent="0.3">
      <c r="B641" s="71">
        <v>414</v>
      </c>
      <c r="C641" s="45">
        <v>2004</v>
      </c>
      <c r="D641" s="28" t="s">
        <v>1599</v>
      </c>
      <c r="E641" s="29" t="s">
        <v>80</v>
      </c>
      <c r="F641" s="29" t="s">
        <v>1293</v>
      </c>
      <c r="G641" s="30" t="s">
        <v>1593</v>
      </c>
      <c r="H641" s="31" t="s">
        <v>1600</v>
      </c>
      <c r="I641" s="32" t="s">
        <v>26</v>
      </c>
      <c r="J641" s="16"/>
      <c r="K641" s="33">
        <v>0</v>
      </c>
      <c r="L641" s="30"/>
      <c r="M641" s="30"/>
      <c r="N641" s="30" t="s">
        <v>4</v>
      </c>
    </row>
    <row r="642" spans="1:14" s="1" customFormat="1" ht="48" x14ac:dyDescent="0.3">
      <c r="A642" s="10"/>
      <c r="B642" s="71">
        <v>415</v>
      </c>
      <c r="C642" s="45">
        <v>2005</v>
      </c>
      <c r="D642" s="28" t="s">
        <v>1601</v>
      </c>
      <c r="E642" s="29" t="s">
        <v>80</v>
      </c>
      <c r="F642" s="29" t="s">
        <v>1293</v>
      </c>
      <c r="G642" s="30" t="s">
        <v>1593</v>
      </c>
      <c r="H642" s="31" t="s">
        <v>1602</v>
      </c>
      <c r="I642" s="32" t="s">
        <v>41</v>
      </c>
      <c r="J642" s="16"/>
      <c r="K642" s="33">
        <v>0</v>
      </c>
      <c r="L642" s="30" t="s">
        <v>1595</v>
      </c>
      <c r="M642" s="30"/>
      <c r="N642" s="30" t="s">
        <v>8</v>
      </c>
    </row>
    <row r="643" spans="1:14" s="1" customFormat="1" ht="24" x14ac:dyDescent="0.3">
      <c r="B643" s="71">
        <v>417</v>
      </c>
      <c r="C643" s="45">
        <v>2007</v>
      </c>
      <c r="D643" s="28" t="s">
        <v>1603</v>
      </c>
      <c r="E643" s="29" t="s">
        <v>80</v>
      </c>
      <c r="F643" s="29" t="s">
        <v>1293</v>
      </c>
      <c r="G643" s="30" t="s">
        <v>149</v>
      </c>
      <c r="H643" s="31" t="s">
        <v>1604</v>
      </c>
      <c r="I643" s="32" t="s">
        <v>41</v>
      </c>
      <c r="J643" s="16"/>
      <c r="K643" s="33">
        <v>0</v>
      </c>
      <c r="L643" s="30"/>
      <c r="M643" s="30"/>
      <c r="N643" s="30" t="s">
        <v>4</v>
      </c>
    </row>
    <row r="644" spans="1:14" s="1" customFormat="1" ht="36" x14ac:dyDescent="0.3">
      <c r="B644" s="71">
        <v>418</v>
      </c>
      <c r="C644" s="45">
        <v>2008</v>
      </c>
      <c r="D644" s="28" t="s">
        <v>1605</v>
      </c>
      <c r="E644" s="29" t="s">
        <v>80</v>
      </c>
      <c r="F644" s="29" t="s">
        <v>1293</v>
      </c>
      <c r="G644" s="30" t="s">
        <v>141</v>
      </c>
      <c r="H644" s="31" t="s">
        <v>1606</v>
      </c>
      <c r="I644" s="32" t="s">
        <v>41</v>
      </c>
      <c r="J644" s="16"/>
      <c r="K644" s="33">
        <v>0</v>
      </c>
      <c r="L644" s="30"/>
      <c r="M644" s="30"/>
      <c r="N644" s="30" t="s">
        <v>4</v>
      </c>
    </row>
    <row r="645" spans="1:14" s="1" customFormat="1" ht="24" x14ac:dyDescent="0.3">
      <c r="B645" s="71">
        <v>419</v>
      </c>
      <c r="C645" s="45">
        <v>2009</v>
      </c>
      <c r="D645" s="28" t="s">
        <v>1607</v>
      </c>
      <c r="E645" s="29" t="s">
        <v>80</v>
      </c>
      <c r="F645" s="29" t="s">
        <v>1293</v>
      </c>
      <c r="G645" s="30" t="s">
        <v>1608</v>
      </c>
      <c r="H645" s="31" t="s">
        <v>1609</v>
      </c>
      <c r="I645" s="32" t="s">
        <v>41</v>
      </c>
      <c r="J645" s="16"/>
      <c r="K645" s="33">
        <v>0</v>
      </c>
      <c r="L645" s="30"/>
      <c r="M645" s="30"/>
      <c r="N645" s="30" t="s">
        <v>4</v>
      </c>
    </row>
    <row r="646" spans="1:14" s="1" customFormat="1" ht="48" x14ac:dyDescent="0.3">
      <c r="B646" s="71">
        <v>420</v>
      </c>
      <c r="C646" s="45">
        <v>2010</v>
      </c>
      <c r="D646" s="28" t="s">
        <v>1610</v>
      </c>
      <c r="E646" s="29" t="s">
        <v>80</v>
      </c>
      <c r="F646" s="29" t="s">
        <v>1293</v>
      </c>
      <c r="G646" s="30" t="s">
        <v>796</v>
      </c>
      <c r="H646" s="31" t="s">
        <v>1611</v>
      </c>
      <c r="I646" s="32" t="s">
        <v>41</v>
      </c>
      <c r="J646" s="16"/>
      <c r="K646" s="33">
        <v>0</v>
      </c>
      <c r="L646" s="30"/>
      <c r="M646" s="30"/>
      <c r="N646" s="30" t="s">
        <v>4</v>
      </c>
    </row>
    <row r="647" spans="1:14" s="1" customFormat="1" ht="72" x14ac:dyDescent="0.3">
      <c r="B647" s="71">
        <v>421</v>
      </c>
      <c r="C647" s="45">
        <v>2011</v>
      </c>
      <c r="D647" s="28" t="s">
        <v>1612</v>
      </c>
      <c r="E647" s="29" t="s">
        <v>80</v>
      </c>
      <c r="F647" s="29" t="s">
        <v>142</v>
      </c>
      <c r="G647" s="30" t="s">
        <v>796</v>
      </c>
      <c r="H647" s="31" t="s">
        <v>1613</v>
      </c>
      <c r="I647" s="32" t="s">
        <v>41</v>
      </c>
      <c r="J647" s="16"/>
      <c r="K647" s="33">
        <v>0</v>
      </c>
      <c r="L647" s="30"/>
      <c r="M647" s="30"/>
      <c r="N647" s="30" t="s">
        <v>4</v>
      </c>
    </row>
    <row r="648" spans="1:14" s="1" customFormat="1" ht="48" x14ac:dyDescent="0.3">
      <c r="B648" s="71">
        <v>422</v>
      </c>
      <c r="C648" s="45">
        <v>2012</v>
      </c>
      <c r="D648" s="28" t="s">
        <v>1614</v>
      </c>
      <c r="E648" s="29" t="s">
        <v>80</v>
      </c>
      <c r="F648" s="29" t="s">
        <v>142</v>
      </c>
      <c r="G648" s="30" t="s">
        <v>796</v>
      </c>
      <c r="H648" s="31" t="s">
        <v>1615</v>
      </c>
      <c r="I648" s="32" t="s">
        <v>41</v>
      </c>
      <c r="J648" s="16"/>
      <c r="K648" s="33">
        <v>0</v>
      </c>
      <c r="L648" s="30"/>
      <c r="M648" s="30"/>
      <c r="N648" s="30" t="s">
        <v>4</v>
      </c>
    </row>
    <row r="649" spans="1:14" s="1" customFormat="1" x14ac:dyDescent="0.3">
      <c r="B649" s="71">
        <v>423</v>
      </c>
      <c r="C649" s="45">
        <v>3001</v>
      </c>
      <c r="D649" s="28" t="s">
        <v>1616</v>
      </c>
      <c r="E649" s="29" t="s">
        <v>81</v>
      </c>
      <c r="F649" s="29" t="s">
        <v>14</v>
      </c>
      <c r="G649" s="30" t="s">
        <v>144</v>
      </c>
      <c r="H649" s="31" t="s">
        <v>14</v>
      </c>
      <c r="I649" s="32" t="s">
        <v>68</v>
      </c>
      <c r="J649" s="16"/>
      <c r="K649" s="33">
        <v>0</v>
      </c>
      <c r="L649" s="30"/>
      <c r="M649" s="30"/>
      <c r="N649" s="30" t="s">
        <v>4</v>
      </c>
    </row>
    <row r="650" spans="1:14" s="1" customFormat="1" ht="24" x14ac:dyDescent="0.3">
      <c r="B650" s="71">
        <v>424</v>
      </c>
      <c r="C650" s="45">
        <v>3002</v>
      </c>
      <c r="D650" s="28" t="s">
        <v>1617</v>
      </c>
      <c r="E650" s="29" t="s">
        <v>81</v>
      </c>
      <c r="F650" s="29" t="s">
        <v>17</v>
      </c>
      <c r="G650" s="30" t="s">
        <v>145</v>
      </c>
      <c r="H650" s="31" t="s">
        <v>1618</v>
      </c>
      <c r="I650" s="32" t="s">
        <v>35</v>
      </c>
      <c r="J650" s="16"/>
      <c r="K650" s="33">
        <v>0</v>
      </c>
      <c r="L650" s="30"/>
      <c r="M650" s="30"/>
      <c r="N650" s="30" t="s">
        <v>4</v>
      </c>
    </row>
    <row r="651" spans="1:14" s="1" customFormat="1" ht="24" x14ac:dyDescent="0.3">
      <c r="B651" s="71">
        <v>425</v>
      </c>
      <c r="C651" s="45">
        <v>3003</v>
      </c>
      <c r="D651" s="28" t="s">
        <v>1619</v>
      </c>
      <c r="E651" s="29" t="s">
        <v>81</v>
      </c>
      <c r="F651" s="29" t="s">
        <v>1620</v>
      </c>
      <c r="G651" s="30" t="s">
        <v>145</v>
      </c>
      <c r="H651" s="31" t="s">
        <v>1621</v>
      </c>
      <c r="I651" s="32" t="s">
        <v>35</v>
      </c>
      <c r="J651" s="16"/>
      <c r="K651" s="33">
        <v>0</v>
      </c>
      <c r="L651" s="30"/>
      <c r="M651" s="30"/>
      <c r="N651" s="30" t="s">
        <v>0</v>
      </c>
    </row>
    <row r="652" spans="1:14" s="1" customFormat="1" ht="24" x14ac:dyDescent="0.3">
      <c r="B652" s="71">
        <v>426</v>
      </c>
      <c r="C652" s="45">
        <v>3004</v>
      </c>
      <c r="D652" s="28" t="s">
        <v>1622</v>
      </c>
      <c r="E652" s="29" t="s">
        <v>81</v>
      </c>
      <c r="F652" s="29" t="s">
        <v>1623</v>
      </c>
      <c r="G652" s="30" t="s">
        <v>233</v>
      </c>
      <c r="H652" s="31" t="s">
        <v>1624</v>
      </c>
      <c r="I652" s="32" t="s">
        <v>35</v>
      </c>
      <c r="J652" s="16"/>
      <c r="K652" s="33">
        <v>0</v>
      </c>
      <c r="L652" s="30"/>
      <c r="M652" s="30"/>
      <c r="N652" s="30" t="s">
        <v>4</v>
      </c>
    </row>
    <row r="653" spans="1:14" s="1" customFormat="1" ht="48" x14ac:dyDescent="0.3">
      <c r="B653" s="71">
        <v>427</v>
      </c>
      <c r="C653" s="45">
        <v>3005</v>
      </c>
      <c r="D653" s="28" t="s">
        <v>1625</v>
      </c>
      <c r="E653" s="29" t="s">
        <v>81</v>
      </c>
      <c r="F653" s="29" t="s">
        <v>1626</v>
      </c>
      <c r="G653" s="30" t="s">
        <v>796</v>
      </c>
      <c r="H653" s="31" t="s">
        <v>1627</v>
      </c>
      <c r="I653" s="32" t="s">
        <v>35</v>
      </c>
      <c r="J653" s="16"/>
      <c r="K653" s="33">
        <v>0</v>
      </c>
      <c r="L653" s="30"/>
      <c r="M653" s="30"/>
      <c r="N653" s="30" t="s">
        <v>0</v>
      </c>
    </row>
    <row r="654" spans="1:14" s="1" customFormat="1" ht="24" x14ac:dyDescent="0.3">
      <c r="B654" s="71">
        <v>428</v>
      </c>
      <c r="C654" s="45">
        <v>3006</v>
      </c>
      <c r="D654" s="28" t="s">
        <v>1628</v>
      </c>
      <c r="E654" s="29" t="s">
        <v>81</v>
      </c>
      <c r="F654" s="29" t="s">
        <v>14</v>
      </c>
      <c r="G654" s="30" t="s">
        <v>494</v>
      </c>
      <c r="H654" s="31" t="s">
        <v>1629</v>
      </c>
      <c r="I654" s="32" t="s">
        <v>29</v>
      </c>
      <c r="J654" s="16"/>
      <c r="K654" s="33">
        <v>0</v>
      </c>
      <c r="L654" s="30"/>
      <c r="M654" s="30"/>
      <c r="N654" s="30" t="s">
        <v>2</v>
      </c>
    </row>
    <row r="655" spans="1:14" s="1" customFormat="1" ht="24" x14ac:dyDescent="0.3">
      <c r="B655" s="71">
        <v>429</v>
      </c>
      <c r="C655" s="45">
        <v>3007</v>
      </c>
      <c r="D655" s="28" t="s">
        <v>1630</v>
      </c>
      <c r="E655" s="29" t="s">
        <v>81</v>
      </c>
      <c r="F655" s="29" t="s">
        <v>1631</v>
      </c>
      <c r="G655" s="30" t="s">
        <v>806</v>
      </c>
      <c r="H655" s="31" t="s">
        <v>1632</v>
      </c>
      <c r="I655" s="32" t="s">
        <v>68</v>
      </c>
      <c r="J655" s="16"/>
      <c r="K655" s="33">
        <v>0</v>
      </c>
      <c r="L655" s="30"/>
      <c r="M655" s="30"/>
      <c r="N655" s="30" t="s">
        <v>4</v>
      </c>
    </row>
    <row r="656" spans="1:14" s="1" customFormat="1" ht="36" x14ac:dyDescent="0.3">
      <c r="B656" s="71">
        <v>430</v>
      </c>
      <c r="C656" s="45">
        <v>3008</v>
      </c>
      <c r="D656" s="28" t="s">
        <v>1633</v>
      </c>
      <c r="E656" s="29" t="s">
        <v>81</v>
      </c>
      <c r="F656" s="29" t="s">
        <v>14</v>
      </c>
      <c r="G656" s="30" t="s">
        <v>1634</v>
      </c>
      <c r="H656" s="31" t="s">
        <v>1629</v>
      </c>
      <c r="I656" s="32" t="s">
        <v>29</v>
      </c>
      <c r="J656" s="16"/>
      <c r="K656" s="33">
        <v>0</v>
      </c>
      <c r="L656" s="30"/>
      <c r="M656" s="30"/>
      <c r="N656" s="30" t="s">
        <v>4</v>
      </c>
    </row>
    <row r="657" spans="2:14" s="1" customFormat="1" ht="24" x14ac:dyDescent="0.3">
      <c r="B657" s="71">
        <v>431</v>
      </c>
      <c r="C657" s="45">
        <v>3009</v>
      </c>
      <c r="D657" s="28" t="s">
        <v>1635</v>
      </c>
      <c r="E657" s="29" t="s">
        <v>81</v>
      </c>
      <c r="F657" s="29" t="s">
        <v>14</v>
      </c>
      <c r="G657" s="30" t="s">
        <v>1636</v>
      </c>
      <c r="H657" s="31" t="s">
        <v>1629</v>
      </c>
      <c r="I657" s="32" t="s">
        <v>29</v>
      </c>
      <c r="J657" s="16"/>
      <c r="K657" s="33">
        <v>0</v>
      </c>
      <c r="L657" s="30"/>
      <c r="M657" s="30"/>
      <c r="N657" s="30" t="s">
        <v>4</v>
      </c>
    </row>
    <row r="658" spans="2:14" s="1" customFormat="1" ht="48" x14ac:dyDescent="0.3">
      <c r="B658" s="71">
        <v>432</v>
      </c>
      <c r="C658" s="45">
        <v>3010</v>
      </c>
      <c r="D658" s="28" t="s">
        <v>1637</v>
      </c>
      <c r="E658" s="29" t="s">
        <v>81</v>
      </c>
      <c r="F658" s="29" t="s">
        <v>1638</v>
      </c>
      <c r="G658" s="30" t="s">
        <v>1636</v>
      </c>
      <c r="H658" s="31" t="s">
        <v>1639</v>
      </c>
      <c r="I658" s="32" t="s">
        <v>29</v>
      </c>
      <c r="J658" s="16"/>
      <c r="K658" s="33">
        <v>0</v>
      </c>
      <c r="L658" s="30"/>
      <c r="M658" s="30"/>
      <c r="N658" s="30" t="s">
        <v>2</v>
      </c>
    </row>
    <row r="659" spans="2:14" s="1" customFormat="1" ht="60" x14ac:dyDescent="0.3">
      <c r="B659" s="72">
        <v>448</v>
      </c>
      <c r="C659" s="45">
        <v>4005</v>
      </c>
      <c r="D659" s="28" t="s">
        <v>1640</v>
      </c>
      <c r="E659" s="29" t="s">
        <v>82</v>
      </c>
      <c r="F659" s="29" t="s">
        <v>328</v>
      </c>
      <c r="G659" s="30" t="s">
        <v>329</v>
      </c>
      <c r="H659" s="31" t="s">
        <v>1641</v>
      </c>
      <c r="I659" s="32" t="s">
        <v>39</v>
      </c>
      <c r="J659" s="16"/>
      <c r="K659" s="33">
        <v>0</v>
      </c>
      <c r="L659" s="30"/>
      <c r="M659" s="30"/>
      <c r="N659" s="30" t="s">
        <v>2</v>
      </c>
    </row>
    <row r="660" spans="2:14" s="1" customFormat="1" ht="60" x14ac:dyDescent="0.3">
      <c r="B660" s="72">
        <v>451</v>
      </c>
      <c r="C660" s="45">
        <v>4008</v>
      </c>
      <c r="D660" s="28" t="s">
        <v>1642</v>
      </c>
      <c r="E660" s="29" t="s">
        <v>82</v>
      </c>
      <c r="F660" s="29" t="s">
        <v>1643</v>
      </c>
      <c r="G660" s="30" t="s">
        <v>796</v>
      </c>
      <c r="H660" s="31" t="s">
        <v>1644</v>
      </c>
      <c r="I660" s="32" t="s">
        <v>35</v>
      </c>
      <c r="J660" s="16"/>
      <c r="K660" s="33">
        <v>0</v>
      </c>
      <c r="L660" s="30"/>
      <c r="M660" s="30"/>
      <c r="N660" s="30" t="s">
        <v>2</v>
      </c>
    </row>
    <row r="661" spans="2:14" s="1" customFormat="1" ht="48" x14ac:dyDescent="0.3">
      <c r="B661" s="72">
        <v>452</v>
      </c>
      <c r="C661" s="45">
        <v>4009</v>
      </c>
      <c r="D661" s="28" t="s">
        <v>1645</v>
      </c>
      <c r="E661" s="29" t="s">
        <v>82</v>
      </c>
      <c r="F661" s="29" t="s">
        <v>1643</v>
      </c>
      <c r="G661" s="30" t="s">
        <v>796</v>
      </c>
      <c r="H661" s="31" t="s">
        <v>1646</v>
      </c>
      <c r="I661" s="32" t="s">
        <v>39</v>
      </c>
      <c r="J661" s="16"/>
      <c r="K661" s="33">
        <v>0</v>
      </c>
      <c r="L661" s="30"/>
      <c r="M661" s="30"/>
      <c r="N661" s="30" t="s">
        <v>0</v>
      </c>
    </row>
    <row r="662" spans="2:14" s="1" customFormat="1" ht="36" x14ac:dyDescent="0.3">
      <c r="B662" s="72">
        <v>467</v>
      </c>
      <c r="C662" s="45">
        <v>4036</v>
      </c>
      <c r="D662" s="28" t="s">
        <v>1647</v>
      </c>
      <c r="E662" s="29" t="s">
        <v>82</v>
      </c>
      <c r="F662" s="29" t="s">
        <v>122</v>
      </c>
      <c r="G662" s="30" t="s">
        <v>11</v>
      </c>
      <c r="H662" s="31" t="s">
        <v>1648</v>
      </c>
      <c r="I662" s="32" t="s">
        <v>28</v>
      </c>
      <c r="J662" s="16">
        <v>0</v>
      </c>
      <c r="K662" s="33">
        <v>1</v>
      </c>
      <c r="L662" s="30"/>
      <c r="M662" s="30"/>
      <c r="N662" s="30" t="s">
        <v>8</v>
      </c>
    </row>
    <row r="663" spans="2:14" s="1" customFormat="1" ht="36" x14ac:dyDescent="0.3">
      <c r="B663" s="72">
        <v>468</v>
      </c>
      <c r="C663" s="45">
        <v>4037</v>
      </c>
      <c r="D663" s="28" t="s">
        <v>1649</v>
      </c>
      <c r="E663" s="29" t="s">
        <v>82</v>
      </c>
      <c r="F663" s="29" t="s">
        <v>122</v>
      </c>
      <c r="G663" s="30" t="s">
        <v>582</v>
      </c>
      <c r="H663" s="31" t="s">
        <v>1650</v>
      </c>
      <c r="I663" s="32" t="s">
        <v>28</v>
      </c>
      <c r="J663" s="16"/>
      <c r="K663" s="33">
        <v>0</v>
      </c>
      <c r="L663" s="30"/>
      <c r="M663" s="30"/>
      <c r="N663" s="30"/>
    </row>
    <row r="664" spans="2:14" s="1" customFormat="1" ht="36" x14ac:dyDescent="0.3">
      <c r="B664" s="72">
        <v>469</v>
      </c>
      <c r="C664" s="45">
        <v>4038</v>
      </c>
      <c r="D664" s="28" t="s">
        <v>1651</v>
      </c>
      <c r="E664" s="29" t="s">
        <v>82</v>
      </c>
      <c r="F664" s="29" t="s">
        <v>122</v>
      </c>
      <c r="G664" s="30" t="s">
        <v>582</v>
      </c>
      <c r="H664" s="31" t="s">
        <v>1652</v>
      </c>
      <c r="I664" s="32" t="s">
        <v>28</v>
      </c>
      <c r="J664" s="16"/>
      <c r="K664" s="33">
        <v>0</v>
      </c>
      <c r="L664" s="30"/>
      <c r="M664" s="30"/>
      <c r="N664" s="30"/>
    </row>
    <row r="665" spans="2:14" s="1" customFormat="1" ht="60" x14ac:dyDescent="0.3">
      <c r="B665" s="72">
        <v>471</v>
      </c>
      <c r="C665" s="45">
        <v>6004</v>
      </c>
      <c r="D665" s="28" t="s">
        <v>1653</v>
      </c>
      <c r="E665" s="29" t="s">
        <v>82</v>
      </c>
      <c r="F665" s="29" t="s">
        <v>116</v>
      </c>
      <c r="G665" s="30" t="s">
        <v>434</v>
      </c>
      <c r="H665" s="31" t="s">
        <v>1654</v>
      </c>
      <c r="I665" s="32" t="s">
        <v>10</v>
      </c>
      <c r="J665" s="16"/>
      <c r="K665" s="33">
        <v>0</v>
      </c>
      <c r="L665" s="30" t="s">
        <v>628</v>
      </c>
      <c r="M665" s="30"/>
      <c r="N665" s="30"/>
    </row>
    <row r="666" spans="2:14" s="1" customFormat="1" ht="24" x14ac:dyDescent="0.3">
      <c r="B666" s="72">
        <v>476</v>
      </c>
      <c r="C666" s="45">
        <v>6044</v>
      </c>
      <c r="D666" s="28" t="s">
        <v>1655</v>
      </c>
      <c r="E666" s="29" t="s">
        <v>82</v>
      </c>
      <c r="F666" s="29" t="s">
        <v>116</v>
      </c>
      <c r="G666" s="30" t="s">
        <v>617</v>
      </c>
      <c r="H666" s="31" t="s">
        <v>1656</v>
      </c>
      <c r="I666" s="32" t="s">
        <v>10</v>
      </c>
      <c r="J666" s="16"/>
      <c r="K666" s="33">
        <v>0</v>
      </c>
      <c r="L666" s="30" t="s">
        <v>628</v>
      </c>
      <c r="M666" s="30"/>
      <c r="N666" s="30"/>
    </row>
    <row r="667" spans="2:14" s="1" customFormat="1" ht="24" x14ac:dyDescent="0.3">
      <c r="B667" s="72">
        <v>492</v>
      </c>
      <c r="C667" s="56">
        <v>5036</v>
      </c>
      <c r="D667" s="28" t="s">
        <v>1657</v>
      </c>
      <c r="E667" s="29" t="s">
        <v>83</v>
      </c>
      <c r="F667" s="29" t="s">
        <v>751</v>
      </c>
      <c r="G667" s="30" t="s">
        <v>752</v>
      </c>
      <c r="H667" s="31" t="s">
        <v>1658</v>
      </c>
      <c r="I667" s="32" t="s">
        <v>33</v>
      </c>
      <c r="J667" s="16"/>
      <c r="K667" s="33">
        <v>0</v>
      </c>
      <c r="L667" s="30" t="s">
        <v>638</v>
      </c>
      <c r="M667" s="30"/>
      <c r="N667" s="30"/>
    </row>
    <row r="668" spans="2:14" s="1" customFormat="1" ht="36" x14ac:dyDescent="0.3">
      <c r="B668" s="73">
        <v>517</v>
      </c>
      <c r="C668" s="45">
        <v>5061</v>
      </c>
      <c r="D668" s="28" t="s">
        <v>1659</v>
      </c>
      <c r="E668" s="29" t="s">
        <v>83</v>
      </c>
      <c r="F668" s="29"/>
      <c r="G668" s="30" t="s">
        <v>582</v>
      </c>
      <c r="H668" s="31" t="s">
        <v>1660</v>
      </c>
      <c r="I668" s="32" t="s">
        <v>31</v>
      </c>
      <c r="J668" s="16"/>
      <c r="K668" s="33">
        <v>0</v>
      </c>
      <c r="L668" s="30" t="s">
        <v>700</v>
      </c>
      <c r="M668" s="30"/>
      <c r="N668" s="30"/>
    </row>
    <row r="669" spans="2:14" s="1" customFormat="1" ht="36" x14ac:dyDescent="0.3">
      <c r="B669" s="73">
        <v>519</v>
      </c>
      <c r="C669" s="45">
        <v>5063</v>
      </c>
      <c r="D669" s="28" t="s">
        <v>1661</v>
      </c>
      <c r="E669" s="29" t="s">
        <v>83</v>
      </c>
      <c r="F669" s="29"/>
      <c r="G669" s="30" t="s">
        <v>582</v>
      </c>
      <c r="H669" s="31" t="s">
        <v>1662</v>
      </c>
      <c r="I669" s="32" t="s">
        <v>31</v>
      </c>
      <c r="J669" s="16"/>
      <c r="K669" s="33">
        <v>0</v>
      </c>
      <c r="L669" s="30" t="s">
        <v>700</v>
      </c>
      <c r="M669" s="30"/>
      <c r="N669" s="30"/>
    </row>
    <row r="670" spans="2:14" s="1" customFormat="1" ht="24" x14ac:dyDescent="0.3">
      <c r="B670" s="73">
        <v>520</v>
      </c>
      <c r="C670" s="45">
        <v>5064</v>
      </c>
      <c r="D670" s="28" t="s">
        <v>1663</v>
      </c>
      <c r="E670" s="29" t="s">
        <v>83</v>
      </c>
      <c r="F670" s="29"/>
      <c r="G670" s="30" t="s">
        <v>1664</v>
      </c>
      <c r="H670" s="31" t="s">
        <v>1665</v>
      </c>
      <c r="I670" s="32" t="s">
        <v>31</v>
      </c>
      <c r="J670" s="16"/>
      <c r="K670" s="33">
        <v>0</v>
      </c>
      <c r="L670" s="30" t="s">
        <v>700</v>
      </c>
      <c r="M670" s="30"/>
      <c r="N670" s="30"/>
    </row>
    <row r="671" spans="2:14" s="1" customFormat="1" ht="24" x14ac:dyDescent="0.3">
      <c r="B671" s="73">
        <v>523</v>
      </c>
      <c r="C671" s="45">
        <v>5067</v>
      </c>
      <c r="D671" s="28" t="s">
        <v>1666</v>
      </c>
      <c r="E671" s="29" t="s">
        <v>83</v>
      </c>
      <c r="F671" s="29"/>
      <c r="G671" s="30" t="s">
        <v>19</v>
      </c>
      <c r="H671" s="31" t="s">
        <v>1667</v>
      </c>
      <c r="I671" s="32" t="s">
        <v>31</v>
      </c>
      <c r="J671" s="16"/>
      <c r="K671" s="33">
        <v>0</v>
      </c>
      <c r="L671" s="30" t="s">
        <v>700</v>
      </c>
      <c r="M671" s="30"/>
      <c r="N671" s="30"/>
    </row>
    <row r="672" spans="2:14" s="1" customFormat="1" ht="24" x14ac:dyDescent="0.3">
      <c r="B672" s="73">
        <v>524</v>
      </c>
      <c r="C672" s="45">
        <v>5068</v>
      </c>
      <c r="D672" s="28" t="s">
        <v>1668</v>
      </c>
      <c r="E672" s="29" t="s">
        <v>83</v>
      </c>
      <c r="F672" s="29" t="s">
        <v>727</v>
      </c>
      <c r="G672" s="30" t="s">
        <v>728</v>
      </c>
      <c r="H672" s="31" t="s">
        <v>1669</v>
      </c>
      <c r="I672" s="32" t="s">
        <v>33</v>
      </c>
      <c r="J672" s="16"/>
      <c r="K672" s="33">
        <v>0</v>
      </c>
      <c r="L672" s="30"/>
      <c r="M672" s="30"/>
      <c r="N672" s="30"/>
    </row>
    <row r="673" spans="2:14" s="1" customFormat="1" ht="48" x14ac:dyDescent="0.3">
      <c r="B673" s="72">
        <v>526</v>
      </c>
      <c r="C673" s="45">
        <v>6001</v>
      </c>
      <c r="D673" s="28" t="s">
        <v>1670</v>
      </c>
      <c r="E673" s="29" t="s">
        <v>84</v>
      </c>
      <c r="F673" s="29" t="s">
        <v>400</v>
      </c>
      <c r="G673" s="30" t="s">
        <v>1671</v>
      </c>
      <c r="H673" s="31" t="s">
        <v>1672</v>
      </c>
      <c r="I673" s="32" t="s">
        <v>10</v>
      </c>
      <c r="J673" s="16"/>
      <c r="K673" s="33">
        <v>0</v>
      </c>
      <c r="L673" s="30" t="s">
        <v>117</v>
      </c>
      <c r="M673" s="30"/>
      <c r="N673" s="30"/>
    </row>
    <row r="674" spans="2:14" s="1" customFormat="1" ht="132" x14ac:dyDescent="0.3">
      <c r="B674" s="72">
        <v>529</v>
      </c>
      <c r="C674" s="45">
        <v>6005</v>
      </c>
      <c r="D674" s="28" t="s">
        <v>1673</v>
      </c>
      <c r="E674" s="29" t="s">
        <v>84</v>
      </c>
      <c r="F674" s="29" t="s">
        <v>174</v>
      </c>
      <c r="G674" s="30" t="s">
        <v>434</v>
      </c>
      <c r="H674" s="31" t="s">
        <v>1674</v>
      </c>
      <c r="I674" s="32" t="s">
        <v>10</v>
      </c>
      <c r="J674" s="16"/>
      <c r="K674" s="33">
        <v>0</v>
      </c>
      <c r="L674" s="30" t="s">
        <v>743</v>
      </c>
      <c r="M674" s="30"/>
      <c r="N674" s="30"/>
    </row>
    <row r="675" spans="2:14" s="1" customFormat="1" ht="96" x14ac:dyDescent="0.3">
      <c r="B675" s="72">
        <v>530</v>
      </c>
      <c r="C675" s="45">
        <v>6006</v>
      </c>
      <c r="D675" s="28" t="s">
        <v>1675</v>
      </c>
      <c r="E675" s="29" t="s">
        <v>84</v>
      </c>
      <c r="F675" s="29" t="s">
        <v>1676</v>
      </c>
      <c r="G675" s="30" t="s">
        <v>796</v>
      </c>
      <c r="H675" s="31" t="s">
        <v>1677</v>
      </c>
      <c r="I675" s="32" t="s">
        <v>10</v>
      </c>
      <c r="J675" s="16"/>
      <c r="K675" s="33">
        <v>0</v>
      </c>
      <c r="L675" s="30"/>
      <c r="M675" s="30"/>
      <c r="N675" s="30"/>
    </row>
    <row r="676" spans="2:14" s="1" customFormat="1" ht="72" x14ac:dyDescent="0.3">
      <c r="B676" s="72">
        <v>531</v>
      </c>
      <c r="C676" s="45">
        <v>6007</v>
      </c>
      <c r="D676" s="28" t="s">
        <v>1678</v>
      </c>
      <c r="E676" s="29" t="s">
        <v>84</v>
      </c>
      <c r="F676" s="29" t="s">
        <v>1679</v>
      </c>
      <c r="G676" s="30" t="s">
        <v>737</v>
      </c>
      <c r="H676" s="31" t="s">
        <v>1680</v>
      </c>
      <c r="I676" s="32" t="s">
        <v>10</v>
      </c>
      <c r="J676" s="16"/>
      <c r="K676" s="33">
        <v>0</v>
      </c>
      <c r="L676" s="30" t="s">
        <v>759</v>
      </c>
      <c r="M676" s="30"/>
      <c r="N676" s="30"/>
    </row>
    <row r="677" spans="2:14" s="1" customFormat="1" ht="84" x14ac:dyDescent="0.3">
      <c r="B677" s="72">
        <v>534</v>
      </c>
      <c r="C677" s="45">
        <v>6017</v>
      </c>
      <c r="D677" s="28" t="s">
        <v>1681</v>
      </c>
      <c r="E677" s="29" t="s">
        <v>84</v>
      </c>
      <c r="F677" s="29" t="s">
        <v>112</v>
      </c>
      <c r="G677" s="30" t="s">
        <v>554</v>
      </c>
      <c r="H677" s="31" t="s">
        <v>1682</v>
      </c>
      <c r="I677" s="32" t="s">
        <v>67</v>
      </c>
      <c r="J677" s="16"/>
      <c r="K677" s="33">
        <v>0</v>
      </c>
      <c r="L677" s="30"/>
      <c r="M677" s="30"/>
      <c r="N677" s="30"/>
    </row>
    <row r="678" spans="2:14" s="1" customFormat="1" ht="24" x14ac:dyDescent="0.3">
      <c r="B678" s="72">
        <v>535</v>
      </c>
      <c r="C678" s="45">
        <v>6018</v>
      </c>
      <c r="D678" s="28" t="s">
        <v>1683</v>
      </c>
      <c r="E678" s="29" t="s">
        <v>84</v>
      </c>
      <c r="F678" s="29" t="s">
        <v>112</v>
      </c>
      <c r="G678" s="30" t="s">
        <v>1684</v>
      </c>
      <c r="H678" s="31" t="s">
        <v>115</v>
      </c>
      <c r="I678" s="32" t="s">
        <v>67</v>
      </c>
      <c r="J678" s="16"/>
      <c r="K678" s="33">
        <v>0</v>
      </c>
      <c r="L678" s="30"/>
      <c r="M678" s="30"/>
      <c r="N678" s="30"/>
    </row>
    <row r="679" spans="2:14" s="1" customFormat="1" ht="60" x14ac:dyDescent="0.3">
      <c r="B679" s="72">
        <v>536</v>
      </c>
      <c r="C679" s="45">
        <v>6019</v>
      </c>
      <c r="D679" s="28" t="s">
        <v>1685</v>
      </c>
      <c r="E679" s="29" t="s">
        <v>84</v>
      </c>
      <c r="F679" s="29" t="s">
        <v>1686</v>
      </c>
      <c r="G679" s="30" t="s">
        <v>119</v>
      </c>
      <c r="H679" s="31" t="s">
        <v>1687</v>
      </c>
      <c r="I679" s="32" t="s">
        <v>33</v>
      </c>
      <c r="J679" s="16"/>
      <c r="K679" s="33">
        <v>0</v>
      </c>
      <c r="L679" s="30"/>
      <c r="M679" s="30"/>
      <c r="N679" s="30"/>
    </row>
    <row r="680" spans="2:14" s="1" customFormat="1" ht="36" x14ac:dyDescent="0.3">
      <c r="B680" s="72">
        <v>537</v>
      </c>
      <c r="C680" s="45">
        <v>6020</v>
      </c>
      <c r="D680" s="28" t="s">
        <v>1688</v>
      </c>
      <c r="E680" s="29" t="s">
        <v>84</v>
      </c>
      <c r="F680" s="29" t="s">
        <v>114</v>
      </c>
      <c r="G680" s="30" t="s">
        <v>151</v>
      </c>
      <c r="H680" s="31" t="s">
        <v>1689</v>
      </c>
      <c r="I680" s="32" t="s">
        <v>67</v>
      </c>
      <c r="J680" s="16"/>
      <c r="K680" s="33">
        <v>0</v>
      </c>
      <c r="L680" s="30"/>
      <c r="M680" s="30"/>
      <c r="N680" s="30"/>
    </row>
    <row r="681" spans="2:14" s="1" customFormat="1" ht="132" x14ac:dyDescent="0.3">
      <c r="B681" s="72">
        <v>538</v>
      </c>
      <c r="C681" s="45">
        <v>6021</v>
      </c>
      <c r="D681" s="28" t="s">
        <v>1690</v>
      </c>
      <c r="E681" s="29" t="s">
        <v>84</v>
      </c>
      <c r="F681" s="29" t="s">
        <v>114</v>
      </c>
      <c r="G681" s="30" t="s">
        <v>554</v>
      </c>
      <c r="H681" s="31" t="s">
        <v>1691</v>
      </c>
      <c r="I681" s="32" t="s">
        <v>67</v>
      </c>
      <c r="J681" s="16"/>
      <c r="K681" s="33">
        <v>0</v>
      </c>
      <c r="L681" s="30"/>
      <c r="M681" s="30"/>
      <c r="N681" s="30"/>
    </row>
    <row r="682" spans="2:14" s="1" customFormat="1" ht="72" x14ac:dyDescent="0.3">
      <c r="B682" s="72">
        <v>539</v>
      </c>
      <c r="C682" s="45">
        <v>6022</v>
      </c>
      <c r="D682" s="28" t="s">
        <v>1692</v>
      </c>
      <c r="E682" s="29" t="s">
        <v>84</v>
      </c>
      <c r="F682" s="29" t="s">
        <v>114</v>
      </c>
      <c r="G682" s="30" t="s">
        <v>796</v>
      </c>
      <c r="H682" s="31" t="s">
        <v>1693</v>
      </c>
      <c r="I682" s="32" t="s">
        <v>67</v>
      </c>
      <c r="J682" s="16"/>
      <c r="K682" s="33">
        <v>0</v>
      </c>
      <c r="L682" s="30"/>
      <c r="M682" s="30"/>
      <c r="N682" s="30"/>
    </row>
    <row r="683" spans="2:14" s="1" customFormat="1" ht="144" x14ac:dyDescent="0.3">
      <c r="B683" s="72">
        <v>540</v>
      </c>
      <c r="C683" s="45">
        <v>6023</v>
      </c>
      <c r="D683" s="28" t="s">
        <v>1694</v>
      </c>
      <c r="E683" s="29" t="s">
        <v>84</v>
      </c>
      <c r="F683" s="29" t="s">
        <v>114</v>
      </c>
      <c r="G683" s="30" t="s">
        <v>582</v>
      </c>
      <c r="H683" s="31" t="s">
        <v>1695</v>
      </c>
      <c r="I683" s="32" t="s">
        <v>67</v>
      </c>
      <c r="J683" s="16"/>
      <c r="K683" s="33">
        <v>0</v>
      </c>
      <c r="L683" s="30"/>
      <c r="M683" s="30"/>
      <c r="N683" s="30"/>
    </row>
    <row r="684" spans="2:14" s="1" customFormat="1" ht="36" x14ac:dyDescent="0.3">
      <c r="B684" s="72">
        <v>541</v>
      </c>
      <c r="C684" s="45">
        <v>6024</v>
      </c>
      <c r="D684" s="28" t="s">
        <v>1696</v>
      </c>
      <c r="E684" s="29" t="s">
        <v>84</v>
      </c>
      <c r="F684" s="29" t="s">
        <v>114</v>
      </c>
      <c r="G684" s="30" t="s">
        <v>1143</v>
      </c>
      <c r="H684" s="31" t="s">
        <v>1697</v>
      </c>
      <c r="I684" s="32" t="s">
        <v>67</v>
      </c>
      <c r="J684" s="16"/>
      <c r="K684" s="33">
        <v>0</v>
      </c>
      <c r="L684" s="30"/>
      <c r="M684" s="30"/>
      <c r="N684" s="30"/>
    </row>
    <row r="685" spans="2:14" s="1" customFormat="1" ht="84" x14ac:dyDescent="0.3">
      <c r="B685" s="72">
        <v>542</v>
      </c>
      <c r="C685" s="45">
        <v>6025</v>
      </c>
      <c r="D685" s="28" t="s">
        <v>1698</v>
      </c>
      <c r="E685" s="29" t="s">
        <v>84</v>
      </c>
      <c r="F685" s="29" t="s">
        <v>116</v>
      </c>
      <c r="G685" s="30" t="s">
        <v>434</v>
      </c>
      <c r="H685" s="31" t="s">
        <v>1699</v>
      </c>
      <c r="I685" s="32" t="s">
        <v>67</v>
      </c>
      <c r="J685" s="16"/>
      <c r="K685" s="33">
        <v>0</v>
      </c>
      <c r="L685" s="30"/>
      <c r="M685" s="30"/>
      <c r="N685" s="30"/>
    </row>
    <row r="686" spans="2:14" s="1" customFormat="1" ht="120" x14ac:dyDescent="0.3">
      <c r="B686" s="72">
        <v>543</v>
      </c>
      <c r="C686" s="45">
        <v>6026</v>
      </c>
      <c r="D686" s="28" t="s">
        <v>1700</v>
      </c>
      <c r="E686" s="29" t="s">
        <v>84</v>
      </c>
      <c r="F686" s="29" t="s">
        <v>1676</v>
      </c>
      <c r="G686" s="30" t="s">
        <v>1671</v>
      </c>
      <c r="H686" s="31" t="s">
        <v>1701</v>
      </c>
      <c r="I686" s="32" t="s">
        <v>67</v>
      </c>
      <c r="J686" s="16"/>
      <c r="K686" s="33">
        <v>0</v>
      </c>
      <c r="L686" s="30"/>
      <c r="M686" s="30"/>
      <c r="N686" s="30"/>
    </row>
    <row r="687" spans="2:14" s="1" customFormat="1" ht="60" x14ac:dyDescent="0.3">
      <c r="B687" s="72">
        <v>544</v>
      </c>
      <c r="C687" s="45">
        <v>6027</v>
      </c>
      <c r="D687" s="28" t="s">
        <v>1702</v>
      </c>
      <c r="E687" s="29" t="s">
        <v>84</v>
      </c>
      <c r="F687" s="29" t="s">
        <v>1676</v>
      </c>
      <c r="G687" s="30" t="s">
        <v>796</v>
      </c>
      <c r="H687" s="31" t="s">
        <v>1703</v>
      </c>
      <c r="I687" s="32" t="s">
        <v>67</v>
      </c>
      <c r="J687" s="16"/>
      <c r="K687" s="33">
        <v>0</v>
      </c>
      <c r="L687" s="30"/>
      <c r="M687" s="30"/>
      <c r="N687" s="30"/>
    </row>
    <row r="688" spans="2:14" s="1" customFormat="1" ht="60" x14ac:dyDescent="0.3">
      <c r="B688" s="72">
        <v>545</v>
      </c>
      <c r="C688" s="45">
        <v>6028</v>
      </c>
      <c r="D688" s="28" t="s">
        <v>1704</v>
      </c>
      <c r="E688" s="29" t="s">
        <v>84</v>
      </c>
      <c r="F688" s="29" t="s">
        <v>1705</v>
      </c>
      <c r="G688" s="30" t="s">
        <v>1706</v>
      </c>
      <c r="H688" s="31" t="s">
        <v>1707</v>
      </c>
      <c r="I688" s="32" t="s">
        <v>67</v>
      </c>
      <c r="J688" s="16"/>
      <c r="K688" s="33">
        <v>0</v>
      </c>
      <c r="L688" s="30"/>
      <c r="M688" s="30"/>
      <c r="N688" s="30"/>
    </row>
    <row r="689" spans="2:14" s="1" customFormat="1" ht="48" x14ac:dyDescent="0.3">
      <c r="B689" s="72">
        <v>546</v>
      </c>
      <c r="C689" s="45">
        <v>6029</v>
      </c>
      <c r="D689" s="28" t="s">
        <v>1708</v>
      </c>
      <c r="E689" s="29" t="s">
        <v>84</v>
      </c>
      <c r="F689" s="29" t="s">
        <v>1705</v>
      </c>
      <c r="G689" s="30" t="s">
        <v>1671</v>
      </c>
      <c r="H689" s="31" t="s">
        <v>1709</v>
      </c>
      <c r="I689" s="32" t="s">
        <v>67</v>
      </c>
      <c r="J689" s="16"/>
      <c r="K689" s="33">
        <v>0</v>
      </c>
      <c r="L689" s="30"/>
      <c r="M689" s="30"/>
      <c r="N689" s="30"/>
    </row>
    <row r="690" spans="2:14" s="1" customFormat="1" ht="48" x14ac:dyDescent="0.3">
      <c r="B690" s="72">
        <v>547</v>
      </c>
      <c r="C690" s="45">
        <v>6030</v>
      </c>
      <c r="D690" s="28" t="s">
        <v>1710</v>
      </c>
      <c r="E690" s="29" t="s">
        <v>84</v>
      </c>
      <c r="F690" s="29" t="s">
        <v>1705</v>
      </c>
      <c r="G690" s="30" t="s">
        <v>1711</v>
      </c>
      <c r="H690" s="31" t="s">
        <v>1712</v>
      </c>
      <c r="I690" s="32" t="s">
        <v>67</v>
      </c>
      <c r="J690" s="16"/>
      <c r="K690" s="33">
        <v>0</v>
      </c>
      <c r="L690" s="30"/>
      <c r="M690" s="30"/>
      <c r="N690" s="30"/>
    </row>
    <row r="691" spans="2:14" s="1" customFormat="1" ht="60" x14ac:dyDescent="0.3">
      <c r="B691" s="72">
        <v>548</v>
      </c>
      <c r="C691" s="45">
        <v>6031</v>
      </c>
      <c r="D691" s="28" t="s">
        <v>1713</v>
      </c>
      <c r="E691" s="29" t="s">
        <v>84</v>
      </c>
      <c r="F691" s="29" t="s">
        <v>1676</v>
      </c>
      <c r="G691" s="30" t="s">
        <v>796</v>
      </c>
      <c r="H691" s="31" t="s">
        <v>1714</v>
      </c>
      <c r="I691" s="32" t="s">
        <v>67</v>
      </c>
      <c r="J691" s="16"/>
      <c r="K691" s="33">
        <v>0</v>
      </c>
      <c r="L691" s="30"/>
      <c r="M691" s="30"/>
      <c r="N691" s="30"/>
    </row>
    <row r="692" spans="2:14" s="1" customFormat="1" ht="24" x14ac:dyDescent="0.3">
      <c r="B692" s="72">
        <v>549</v>
      </c>
      <c r="C692" s="45">
        <v>6033</v>
      </c>
      <c r="D692" s="28" t="s">
        <v>1715</v>
      </c>
      <c r="E692" s="29" t="s">
        <v>84</v>
      </c>
      <c r="F692" s="29" t="s">
        <v>1686</v>
      </c>
      <c r="G692" s="30" t="s">
        <v>1716</v>
      </c>
      <c r="H692" s="31" t="s">
        <v>1717</v>
      </c>
      <c r="I692" s="32" t="s">
        <v>67</v>
      </c>
      <c r="J692" s="16"/>
      <c r="K692" s="33">
        <v>0</v>
      </c>
      <c r="L692" s="30"/>
      <c r="M692" s="30"/>
      <c r="N692" s="30"/>
    </row>
    <row r="693" spans="2:14" s="1" customFormat="1" ht="48" x14ac:dyDescent="0.3">
      <c r="B693" s="72">
        <v>550</v>
      </c>
      <c r="C693" s="45">
        <v>6034</v>
      </c>
      <c r="D693" s="28" t="s">
        <v>1718</v>
      </c>
      <c r="E693" s="29" t="s">
        <v>84</v>
      </c>
      <c r="F693" s="29" t="s">
        <v>1686</v>
      </c>
      <c r="G693" s="30" t="s">
        <v>1716</v>
      </c>
      <c r="H693" s="31" t="s">
        <v>1719</v>
      </c>
      <c r="I693" s="32" t="s">
        <v>67</v>
      </c>
      <c r="J693" s="16"/>
      <c r="K693" s="33">
        <v>0</v>
      </c>
      <c r="L693" s="30"/>
      <c r="M693" s="30"/>
      <c r="N693" s="30"/>
    </row>
    <row r="694" spans="2:14" s="1" customFormat="1" ht="60" x14ac:dyDescent="0.3">
      <c r="B694" s="72">
        <v>551</v>
      </c>
      <c r="C694" s="45">
        <v>6035</v>
      </c>
      <c r="D694" s="28" t="s">
        <v>1720</v>
      </c>
      <c r="E694" s="29" t="s">
        <v>84</v>
      </c>
      <c r="F694" s="29" t="s">
        <v>112</v>
      </c>
      <c r="G694" s="30" t="s">
        <v>554</v>
      </c>
      <c r="H694" s="31" t="s">
        <v>1721</v>
      </c>
      <c r="I694" s="32" t="s">
        <v>33</v>
      </c>
      <c r="J694" s="16"/>
      <c r="K694" s="33">
        <v>0</v>
      </c>
      <c r="L694" s="30"/>
      <c r="M694" s="30"/>
      <c r="N694" s="30"/>
    </row>
    <row r="695" spans="2:14" s="1" customFormat="1" ht="48" x14ac:dyDescent="0.3">
      <c r="B695" s="72">
        <v>552</v>
      </c>
      <c r="C695" s="45">
        <v>6036</v>
      </c>
      <c r="D695" s="28" t="s">
        <v>1722</v>
      </c>
      <c r="E695" s="29" t="s">
        <v>84</v>
      </c>
      <c r="F695" s="29" t="s">
        <v>116</v>
      </c>
      <c r="G695" s="30" t="s">
        <v>1671</v>
      </c>
      <c r="H695" s="31" t="s">
        <v>1723</v>
      </c>
      <c r="I695" s="32" t="s">
        <v>33</v>
      </c>
      <c r="J695" s="16"/>
      <c r="K695" s="33">
        <v>0</v>
      </c>
      <c r="L695" s="30"/>
      <c r="M695" s="30"/>
      <c r="N695" s="30"/>
    </row>
    <row r="696" spans="2:14" s="1" customFormat="1" ht="72" x14ac:dyDescent="0.3">
      <c r="B696" s="72">
        <v>553</v>
      </c>
      <c r="C696" s="45">
        <v>6037</v>
      </c>
      <c r="D696" s="28" t="s">
        <v>1724</v>
      </c>
      <c r="E696" s="29" t="s">
        <v>84</v>
      </c>
      <c r="F696" s="29" t="s">
        <v>1725</v>
      </c>
      <c r="G696" s="30" t="s">
        <v>1716</v>
      </c>
      <c r="H696" s="31" t="s">
        <v>1726</v>
      </c>
      <c r="I696" s="32" t="s">
        <v>33</v>
      </c>
      <c r="J696" s="16"/>
      <c r="K696" s="33">
        <v>0</v>
      </c>
      <c r="L696" s="30"/>
      <c r="M696" s="30"/>
      <c r="N696" s="30"/>
    </row>
    <row r="697" spans="2:14" s="1" customFormat="1" ht="60" x14ac:dyDescent="0.3">
      <c r="B697" s="72">
        <v>554</v>
      </c>
      <c r="C697" s="45">
        <v>6038</v>
      </c>
      <c r="D697" s="28" t="s">
        <v>1727</v>
      </c>
      <c r="E697" s="29" t="s">
        <v>84</v>
      </c>
      <c r="F697" s="29" t="s">
        <v>112</v>
      </c>
      <c r="G697" s="30" t="s">
        <v>796</v>
      </c>
      <c r="H697" s="31" t="s">
        <v>1714</v>
      </c>
      <c r="I697" s="32" t="s">
        <v>33</v>
      </c>
      <c r="J697" s="16"/>
      <c r="K697" s="33">
        <v>0</v>
      </c>
      <c r="L697" s="30"/>
      <c r="M697" s="30"/>
      <c r="N697" s="30"/>
    </row>
    <row r="698" spans="2:14" s="1" customFormat="1" ht="36" x14ac:dyDescent="0.3">
      <c r="B698" s="72">
        <v>555</v>
      </c>
      <c r="C698" s="45">
        <v>6039</v>
      </c>
      <c r="D698" s="28" t="s">
        <v>1728</v>
      </c>
      <c r="E698" s="29" t="s">
        <v>84</v>
      </c>
      <c r="F698" s="29" t="s">
        <v>116</v>
      </c>
      <c r="G698" s="30" t="s">
        <v>1593</v>
      </c>
      <c r="H698" s="31" t="s">
        <v>1729</v>
      </c>
      <c r="I698" s="32" t="s">
        <v>69</v>
      </c>
      <c r="J698" s="16"/>
      <c r="K698" s="33">
        <v>0</v>
      </c>
      <c r="L698" s="30"/>
      <c r="M698" s="30"/>
      <c r="N698" s="30"/>
    </row>
    <row r="699" spans="2:14" s="1" customFormat="1" ht="48" x14ac:dyDescent="0.3">
      <c r="B699" s="72">
        <v>556</v>
      </c>
      <c r="C699" s="45">
        <v>6040</v>
      </c>
      <c r="D699" s="28" t="s">
        <v>1730</v>
      </c>
      <c r="E699" s="29" t="s">
        <v>84</v>
      </c>
      <c r="F699" s="29" t="s">
        <v>116</v>
      </c>
      <c r="G699" s="30" t="s">
        <v>1116</v>
      </c>
      <c r="H699" s="31" t="s">
        <v>1731</v>
      </c>
      <c r="I699" s="32" t="s">
        <v>69</v>
      </c>
      <c r="J699" s="16"/>
      <c r="K699" s="33">
        <v>0</v>
      </c>
      <c r="L699" s="30"/>
      <c r="M699" s="30"/>
      <c r="N699" s="30"/>
    </row>
    <row r="700" spans="2:14" s="1" customFormat="1" ht="120" x14ac:dyDescent="0.3">
      <c r="B700" s="72">
        <v>557</v>
      </c>
      <c r="C700" s="45">
        <v>6041</v>
      </c>
      <c r="D700" s="28" t="s">
        <v>1732</v>
      </c>
      <c r="E700" s="29" t="s">
        <v>84</v>
      </c>
      <c r="F700" s="29" t="s">
        <v>1733</v>
      </c>
      <c r="G700" s="30" t="s">
        <v>1711</v>
      </c>
      <c r="H700" s="31" t="s">
        <v>1734</v>
      </c>
      <c r="I700" s="32" t="s">
        <v>31</v>
      </c>
      <c r="J700" s="16"/>
      <c r="K700" s="33">
        <v>0</v>
      </c>
      <c r="L700" s="30"/>
      <c r="M700" s="30"/>
      <c r="N700" s="30"/>
    </row>
    <row r="701" spans="2:14" s="1" customFormat="1" ht="24" x14ac:dyDescent="0.3">
      <c r="B701" s="72">
        <v>558</v>
      </c>
      <c r="C701" s="45">
        <v>6042</v>
      </c>
      <c r="D701" s="28" t="s">
        <v>1735</v>
      </c>
      <c r="E701" s="29" t="s">
        <v>84</v>
      </c>
      <c r="F701" s="29" t="s">
        <v>112</v>
      </c>
      <c r="G701" s="30" t="s">
        <v>1684</v>
      </c>
      <c r="H701" s="31" t="s">
        <v>115</v>
      </c>
      <c r="I701" s="32" t="s">
        <v>67</v>
      </c>
      <c r="J701" s="16"/>
      <c r="K701" s="33">
        <v>0</v>
      </c>
      <c r="L701" s="30"/>
      <c r="M701" s="30"/>
      <c r="N701" s="30"/>
    </row>
    <row r="702" spans="2:14" s="1" customFormat="1" ht="36" x14ac:dyDescent="0.3">
      <c r="B702" s="72">
        <v>563</v>
      </c>
      <c r="C702" s="45">
        <v>6049</v>
      </c>
      <c r="D702" s="28" t="s">
        <v>1736</v>
      </c>
      <c r="E702" s="29" t="s">
        <v>84</v>
      </c>
      <c r="F702" s="29" t="s">
        <v>400</v>
      </c>
      <c r="G702" s="30" t="s">
        <v>1737</v>
      </c>
      <c r="H702" s="31" t="s">
        <v>1738</v>
      </c>
      <c r="I702" s="32" t="s">
        <v>10</v>
      </c>
      <c r="J702" s="16"/>
      <c r="K702" s="33">
        <v>0</v>
      </c>
      <c r="L702" s="30" t="s">
        <v>117</v>
      </c>
      <c r="M702" s="30"/>
      <c r="N702" s="30"/>
    </row>
    <row r="703" spans="2:14" s="1" customFormat="1" ht="24" x14ac:dyDescent="0.3">
      <c r="B703" s="72">
        <v>565</v>
      </c>
      <c r="C703" s="45">
        <v>6051</v>
      </c>
      <c r="D703" s="28" t="s">
        <v>1739</v>
      </c>
      <c r="E703" s="29" t="s">
        <v>84</v>
      </c>
      <c r="F703" s="29" t="s">
        <v>116</v>
      </c>
      <c r="G703" s="30" t="s">
        <v>233</v>
      </c>
      <c r="H703" s="31" t="s">
        <v>1740</v>
      </c>
      <c r="I703" s="32" t="s">
        <v>10</v>
      </c>
      <c r="J703" s="16"/>
      <c r="K703" s="33">
        <v>0</v>
      </c>
      <c r="L703" s="30" t="s">
        <v>743</v>
      </c>
      <c r="M703" s="30"/>
      <c r="N703" s="30"/>
    </row>
    <row r="704" spans="2:14" s="1" customFormat="1" ht="24" x14ac:dyDescent="0.3">
      <c r="B704" s="72">
        <v>566</v>
      </c>
      <c r="C704" s="45">
        <v>6052</v>
      </c>
      <c r="D704" s="28" t="s">
        <v>1741</v>
      </c>
      <c r="E704" s="29" t="s">
        <v>84</v>
      </c>
      <c r="F704" s="29" t="s">
        <v>116</v>
      </c>
      <c r="G704" s="30" t="s">
        <v>233</v>
      </c>
      <c r="H704" s="31" t="s">
        <v>1742</v>
      </c>
      <c r="I704" s="32" t="s">
        <v>10</v>
      </c>
      <c r="J704" s="16"/>
      <c r="K704" s="33">
        <v>0</v>
      </c>
      <c r="L704" s="30" t="s">
        <v>743</v>
      </c>
      <c r="M704" s="30"/>
      <c r="N704" s="30"/>
    </row>
    <row r="705" spans="2:14" s="1" customFormat="1" ht="36" x14ac:dyDescent="0.3">
      <c r="B705" s="72">
        <v>569</v>
      </c>
      <c r="C705" s="45">
        <v>6055</v>
      </c>
      <c r="D705" s="28" t="s">
        <v>1743</v>
      </c>
      <c r="E705" s="29" t="s">
        <v>84</v>
      </c>
      <c r="F705" s="29" t="s">
        <v>367</v>
      </c>
      <c r="G705" s="30" t="s">
        <v>368</v>
      </c>
      <c r="H705" s="31" t="s">
        <v>1744</v>
      </c>
      <c r="I705" s="32" t="s">
        <v>10</v>
      </c>
      <c r="J705" s="16"/>
      <c r="K705" s="33">
        <v>0</v>
      </c>
      <c r="L705" s="30" t="s">
        <v>759</v>
      </c>
      <c r="M705" s="30"/>
      <c r="N705" s="30"/>
    </row>
    <row r="706" spans="2:14" s="1" customFormat="1" ht="60" x14ac:dyDescent="0.3">
      <c r="B706" s="72">
        <v>577</v>
      </c>
      <c r="C706" s="45">
        <v>6063</v>
      </c>
      <c r="D706" s="28" t="s">
        <v>1745</v>
      </c>
      <c r="E706" s="29" t="s">
        <v>84</v>
      </c>
      <c r="F706" s="29"/>
      <c r="G706" s="30" t="s">
        <v>582</v>
      </c>
      <c r="H706" s="31" t="s">
        <v>1746</v>
      </c>
      <c r="I706" s="32" t="s">
        <v>23</v>
      </c>
      <c r="J706" s="16"/>
      <c r="K706" s="33">
        <v>0</v>
      </c>
      <c r="L706" s="30"/>
      <c r="M706" s="30"/>
      <c r="N706" s="30"/>
    </row>
    <row r="707" spans="2:14" s="1" customFormat="1" ht="48" x14ac:dyDescent="0.3">
      <c r="B707" s="72">
        <v>578</v>
      </c>
      <c r="C707" s="45">
        <v>6064</v>
      </c>
      <c r="D707" s="28" t="s">
        <v>1747</v>
      </c>
      <c r="E707" s="29" t="s">
        <v>84</v>
      </c>
      <c r="F707" s="29"/>
      <c r="G707" s="30" t="s">
        <v>796</v>
      </c>
      <c r="H707" s="31" t="s">
        <v>1748</v>
      </c>
      <c r="I707" s="32" t="s">
        <v>23</v>
      </c>
      <c r="J707" s="16"/>
      <c r="K707" s="33">
        <v>0</v>
      </c>
      <c r="L707" s="30"/>
      <c r="M707" s="30"/>
      <c r="N707" s="30"/>
    </row>
    <row r="708" spans="2:14" s="1" customFormat="1" ht="36" x14ac:dyDescent="0.3">
      <c r="B708" s="72">
        <v>579</v>
      </c>
      <c r="C708" s="45">
        <v>6065</v>
      </c>
      <c r="D708" s="28" t="s">
        <v>1749</v>
      </c>
      <c r="E708" s="29" t="s">
        <v>84</v>
      </c>
      <c r="F708" s="29"/>
      <c r="G708" s="30" t="s">
        <v>554</v>
      </c>
      <c r="H708" s="31" t="s">
        <v>1750</v>
      </c>
      <c r="I708" s="32" t="s">
        <v>23</v>
      </c>
      <c r="J708" s="16"/>
      <c r="K708" s="33">
        <v>0</v>
      </c>
      <c r="L708" s="30"/>
      <c r="M708" s="30"/>
      <c r="N708" s="30"/>
    </row>
    <row r="709" spans="2:14" s="1" customFormat="1" ht="84" x14ac:dyDescent="0.3">
      <c r="B709" s="72">
        <v>580</v>
      </c>
      <c r="C709" s="45">
        <v>6066</v>
      </c>
      <c r="D709" s="28" t="s">
        <v>1751</v>
      </c>
      <c r="E709" s="29" t="s">
        <v>84</v>
      </c>
      <c r="F709" s="29"/>
      <c r="G709" s="30" t="s">
        <v>554</v>
      </c>
      <c r="H709" s="31" t="s">
        <v>1752</v>
      </c>
      <c r="I709" s="32" t="s">
        <v>23</v>
      </c>
      <c r="J709" s="16"/>
      <c r="K709" s="33">
        <v>0</v>
      </c>
      <c r="L709" s="30"/>
      <c r="M709" s="30"/>
      <c r="N709" s="30"/>
    </row>
    <row r="710" spans="2:14" s="1" customFormat="1" ht="36" x14ac:dyDescent="0.3">
      <c r="B710" s="72">
        <v>581</v>
      </c>
      <c r="C710" s="45">
        <v>6067</v>
      </c>
      <c r="D710" s="28" t="s">
        <v>1753</v>
      </c>
      <c r="E710" s="29" t="s">
        <v>84</v>
      </c>
      <c r="F710" s="29" t="s">
        <v>1705</v>
      </c>
      <c r="G710" s="30" t="s">
        <v>1706</v>
      </c>
      <c r="H710" s="31" t="s">
        <v>1754</v>
      </c>
      <c r="I710" s="32" t="s">
        <v>23</v>
      </c>
      <c r="J710" s="16"/>
      <c r="K710" s="33">
        <v>0</v>
      </c>
      <c r="L710" s="30"/>
      <c r="M710" s="30"/>
      <c r="N710" s="30"/>
    </row>
    <row r="711" spans="2:14" s="1" customFormat="1" ht="36" x14ac:dyDescent="0.3">
      <c r="B711" s="72">
        <v>582</v>
      </c>
      <c r="C711" s="45">
        <v>6068</v>
      </c>
      <c r="D711" s="28" t="s">
        <v>1755</v>
      </c>
      <c r="E711" s="29" t="s">
        <v>84</v>
      </c>
      <c r="F711" s="29"/>
      <c r="G711" s="30" t="s">
        <v>20</v>
      </c>
      <c r="H711" s="31" t="s">
        <v>1756</v>
      </c>
      <c r="I711" s="32" t="s">
        <v>23</v>
      </c>
      <c r="J711" s="16"/>
      <c r="K711" s="33">
        <v>0</v>
      </c>
      <c r="L711" s="30"/>
      <c r="M711" s="30"/>
      <c r="N711" s="30"/>
    </row>
    <row r="712" spans="2:14" s="1" customFormat="1" ht="48" x14ac:dyDescent="0.3">
      <c r="B712" s="72">
        <v>583</v>
      </c>
      <c r="C712" s="45">
        <v>6069</v>
      </c>
      <c r="D712" s="28" t="s">
        <v>1757</v>
      </c>
      <c r="E712" s="29" t="s">
        <v>84</v>
      </c>
      <c r="F712" s="29"/>
      <c r="G712" s="30" t="s">
        <v>554</v>
      </c>
      <c r="H712" s="31" t="s">
        <v>1758</v>
      </c>
      <c r="I712" s="32" t="s">
        <v>25</v>
      </c>
      <c r="J712" s="16"/>
      <c r="K712" s="33">
        <v>0</v>
      </c>
      <c r="L712" s="30"/>
      <c r="M712" s="30"/>
      <c r="N712" s="30"/>
    </row>
    <row r="713" spans="2:14" s="1" customFormat="1" ht="48" x14ac:dyDescent="0.3">
      <c r="B713" s="72">
        <v>584</v>
      </c>
      <c r="C713" s="45">
        <v>6070</v>
      </c>
      <c r="D713" s="28" t="s">
        <v>1759</v>
      </c>
      <c r="E713" s="29" t="s">
        <v>84</v>
      </c>
      <c r="F713" s="29"/>
      <c r="G713" s="30" t="s">
        <v>546</v>
      </c>
      <c r="H713" s="31" t="s">
        <v>1760</v>
      </c>
      <c r="I713" s="32" t="s">
        <v>25</v>
      </c>
      <c r="J713" s="16"/>
      <c r="K713" s="33">
        <v>0</v>
      </c>
      <c r="L713" s="30"/>
      <c r="M713" s="30"/>
      <c r="N713" s="30"/>
    </row>
    <row r="714" spans="2:14" s="1" customFormat="1" ht="48" x14ac:dyDescent="0.3">
      <c r="B714" s="72">
        <v>585</v>
      </c>
      <c r="C714" s="45">
        <v>6071</v>
      </c>
      <c r="D714" s="28" t="s">
        <v>1761</v>
      </c>
      <c r="E714" s="29" t="s">
        <v>84</v>
      </c>
      <c r="F714" s="29"/>
      <c r="G714" s="30" t="s">
        <v>119</v>
      </c>
      <c r="H714" s="31" t="s">
        <v>1762</v>
      </c>
      <c r="I714" s="32" t="s">
        <v>25</v>
      </c>
      <c r="J714" s="16"/>
      <c r="K714" s="33">
        <v>0</v>
      </c>
      <c r="L714" s="30"/>
      <c r="M714" s="30"/>
      <c r="N714" s="30"/>
    </row>
    <row r="715" spans="2:14" s="1" customFormat="1" ht="36" x14ac:dyDescent="0.3">
      <c r="B715" s="72">
        <v>586</v>
      </c>
      <c r="C715" s="45">
        <v>6072</v>
      </c>
      <c r="D715" s="28" t="s">
        <v>1763</v>
      </c>
      <c r="E715" s="29" t="s">
        <v>84</v>
      </c>
      <c r="F715" s="29"/>
      <c r="G715" s="30" t="s">
        <v>429</v>
      </c>
      <c r="H715" s="31" t="s">
        <v>1764</v>
      </c>
      <c r="I715" s="32" t="s">
        <v>26</v>
      </c>
      <c r="J715" s="16"/>
      <c r="K715" s="33">
        <v>0</v>
      </c>
      <c r="L715" s="30"/>
      <c r="M715" s="30"/>
      <c r="N715" s="30"/>
    </row>
    <row r="716" spans="2:14" s="1" customFormat="1" ht="48" x14ac:dyDescent="0.3">
      <c r="B716" s="72">
        <v>587</v>
      </c>
      <c r="C716" s="45">
        <v>6073</v>
      </c>
      <c r="D716" s="28" t="s">
        <v>1765</v>
      </c>
      <c r="E716" s="29" t="s">
        <v>84</v>
      </c>
      <c r="F716" s="29"/>
      <c r="G716" s="30" t="s">
        <v>151</v>
      </c>
      <c r="H716" s="31" t="s">
        <v>1766</v>
      </c>
      <c r="I716" s="32" t="s">
        <v>26</v>
      </c>
      <c r="J716" s="16"/>
      <c r="K716" s="33">
        <v>0</v>
      </c>
      <c r="L716" s="30"/>
      <c r="M716" s="30"/>
      <c r="N716" s="30"/>
    </row>
    <row r="717" spans="2:14" s="1" customFormat="1" ht="36" x14ac:dyDescent="0.3">
      <c r="B717" s="72">
        <v>588</v>
      </c>
      <c r="C717" s="45">
        <v>6074</v>
      </c>
      <c r="D717" s="28" t="s">
        <v>1767</v>
      </c>
      <c r="E717" s="29" t="s">
        <v>84</v>
      </c>
      <c r="F717" s="29" t="s">
        <v>1705</v>
      </c>
      <c r="G717" s="30" t="s">
        <v>1706</v>
      </c>
      <c r="H717" s="31" t="s">
        <v>1768</v>
      </c>
      <c r="I717" s="32" t="s">
        <v>26</v>
      </c>
      <c r="J717" s="16"/>
      <c r="K717" s="33">
        <v>0</v>
      </c>
      <c r="L717" s="30"/>
      <c r="M717" s="30"/>
      <c r="N717" s="30"/>
    </row>
    <row r="718" spans="2:14" s="1" customFormat="1" ht="24" x14ac:dyDescent="0.3">
      <c r="B718" s="72">
        <v>589</v>
      </c>
      <c r="C718" s="45">
        <v>6075</v>
      </c>
      <c r="D718" s="28" t="s">
        <v>1769</v>
      </c>
      <c r="E718" s="29" t="s">
        <v>84</v>
      </c>
      <c r="F718" s="29"/>
      <c r="G718" s="30" t="s">
        <v>1249</v>
      </c>
      <c r="H718" s="31" t="s">
        <v>1770</v>
      </c>
      <c r="I718" s="32" t="s">
        <v>26</v>
      </c>
      <c r="J718" s="16"/>
      <c r="K718" s="33">
        <v>0</v>
      </c>
      <c r="L718" s="30"/>
      <c r="M718" s="30"/>
      <c r="N718" s="30"/>
    </row>
    <row r="719" spans="2:14" s="1" customFormat="1" ht="36" x14ac:dyDescent="0.3">
      <c r="B719" s="72">
        <v>590</v>
      </c>
      <c r="C719" s="45">
        <v>6076</v>
      </c>
      <c r="D719" s="28" t="s">
        <v>1771</v>
      </c>
      <c r="E719" s="29" t="s">
        <v>84</v>
      </c>
      <c r="F719" s="29" t="s">
        <v>1705</v>
      </c>
      <c r="G719" s="30" t="s">
        <v>1706</v>
      </c>
      <c r="H719" s="31" t="s">
        <v>1772</v>
      </c>
      <c r="I719" s="32" t="s">
        <v>26</v>
      </c>
      <c r="J719" s="16"/>
      <c r="K719" s="33">
        <v>0</v>
      </c>
      <c r="L719" s="30"/>
      <c r="M719" s="30"/>
      <c r="N719" s="30"/>
    </row>
    <row r="720" spans="2:14" s="1" customFormat="1" ht="48" x14ac:dyDescent="0.3">
      <c r="B720" s="72">
        <v>591</v>
      </c>
      <c r="C720" s="45">
        <v>6077</v>
      </c>
      <c r="D720" s="28" t="s">
        <v>1773</v>
      </c>
      <c r="E720" s="29" t="s">
        <v>84</v>
      </c>
      <c r="F720" s="29"/>
      <c r="G720" s="30" t="s">
        <v>119</v>
      </c>
      <c r="H720" s="31" t="s">
        <v>1774</v>
      </c>
      <c r="I720" s="32" t="s">
        <v>26</v>
      </c>
      <c r="J720" s="16"/>
      <c r="K720" s="33">
        <v>0</v>
      </c>
      <c r="L720" s="30"/>
      <c r="M720" s="30"/>
      <c r="N720" s="30"/>
    </row>
    <row r="721" spans="2:14" s="1" customFormat="1" ht="144" x14ac:dyDescent="0.3">
      <c r="B721" s="72">
        <v>592</v>
      </c>
      <c r="C721" s="45">
        <v>6078</v>
      </c>
      <c r="D721" s="28" t="s">
        <v>1775</v>
      </c>
      <c r="E721" s="29" t="s">
        <v>84</v>
      </c>
      <c r="F721" s="29"/>
      <c r="G721" s="30" t="s">
        <v>151</v>
      </c>
      <c r="H721" s="31" t="s">
        <v>1776</v>
      </c>
      <c r="I721" s="32" t="s">
        <v>27</v>
      </c>
      <c r="J721" s="16"/>
      <c r="K721" s="33">
        <v>0</v>
      </c>
      <c r="L721" s="30"/>
      <c r="M721" s="30"/>
      <c r="N721" s="30"/>
    </row>
    <row r="722" spans="2:14" s="1" customFormat="1" ht="72" x14ac:dyDescent="0.3">
      <c r="B722" s="72">
        <v>593</v>
      </c>
      <c r="C722" s="45">
        <v>6079</v>
      </c>
      <c r="D722" s="28" t="s">
        <v>1777</v>
      </c>
      <c r="E722" s="29" t="s">
        <v>84</v>
      </c>
      <c r="F722" s="29" t="s">
        <v>1705</v>
      </c>
      <c r="G722" s="30" t="s">
        <v>1706</v>
      </c>
      <c r="H722" s="31" t="s">
        <v>1778</v>
      </c>
      <c r="I722" s="32" t="s">
        <v>27</v>
      </c>
      <c r="J722" s="16"/>
      <c r="K722" s="33">
        <v>0</v>
      </c>
      <c r="L722" s="30"/>
      <c r="M722" s="30"/>
      <c r="N722" s="30"/>
    </row>
    <row r="723" spans="2:14" s="1" customFormat="1" ht="96" x14ac:dyDescent="0.3">
      <c r="B723" s="72">
        <v>594</v>
      </c>
      <c r="C723" s="45">
        <v>6080</v>
      </c>
      <c r="D723" s="28" t="s">
        <v>1779</v>
      </c>
      <c r="E723" s="29" t="s">
        <v>84</v>
      </c>
      <c r="F723" s="29"/>
      <c r="G723" s="30" t="s">
        <v>1249</v>
      </c>
      <c r="H723" s="31" t="s">
        <v>1780</v>
      </c>
      <c r="I723" s="32" t="s">
        <v>27</v>
      </c>
      <c r="J723" s="16"/>
      <c r="K723" s="33">
        <v>0</v>
      </c>
      <c r="L723" s="30"/>
      <c r="M723" s="30"/>
      <c r="N723" s="30"/>
    </row>
    <row r="724" spans="2:14" s="1" customFormat="1" ht="24" x14ac:dyDescent="0.3">
      <c r="B724" s="72">
        <v>595</v>
      </c>
      <c r="C724" s="45">
        <v>6081</v>
      </c>
      <c r="D724" s="28" t="s">
        <v>1781</v>
      </c>
      <c r="E724" s="29" t="s">
        <v>84</v>
      </c>
      <c r="F724" s="29" t="s">
        <v>1705</v>
      </c>
      <c r="G724" s="30" t="s">
        <v>3</v>
      </c>
      <c r="H724" s="31" t="s">
        <v>1782</v>
      </c>
      <c r="I724" s="32" t="s">
        <v>27</v>
      </c>
      <c r="J724" s="16"/>
      <c r="K724" s="33">
        <v>0</v>
      </c>
      <c r="L724" s="30"/>
      <c r="M724" s="30"/>
      <c r="N724" s="30"/>
    </row>
    <row r="725" spans="2:14" s="1" customFormat="1" ht="60" x14ac:dyDescent="0.3">
      <c r="B725" s="72">
        <v>596</v>
      </c>
      <c r="C725" s="45">
        <v>6082</v>
      </c>
      <c r="D725" s="28" t="s">
        <v>1783</v>
      </c>
      <c r="E725" s="29" t="s">
        <v>84</v>
      </c>
      <c r="F725" s="29"/>
      <c r="G725" s="30" t="s">
        <v>119</v>
      </c>
      <c r="H725" s="31" t="s">
        <v>1784</v>
      </c>
      <c r="I725" s="32" t="s">
        <v>27</v>
      </c>
      <c r="J725" s="16"/>
      <c r="K725" s="33">
        <v>0</v>
      </c>
      <c r="L725" s="30"/>
      <c r="M725" s="30"/>
      <c r="N725" s="30"/>
    </row>
    <row r="726" spans="2:14" s="1" customFormat="1" ht="48" x14ac:dyDescent="0.3">
      <c r="B726" s="72">
        <v>597</v>
      </c>
      <c r="C726" s="45">
        <v>6083</v>
      </c>
      <c r="D726" s="28" t="s">
        <v>1785</v>
      </c>
      <c r="E726" s="29" t="s">
        <v>84</v>
      </c>
      <c r="F726" s="29" t="s">
        <v>1705</v>
      </c>
      <c r="G726" s="30" t="s">
        <v>1706</v>
      </c>
      <c r="H726" s="31" t="s">
        <v>1786</v>
      </c>
      <c r="I726" s="32" t="s">
        <v>34</v>
      </c>
      <c r="J726" s="16"/>
      <c r="K726" s="33">
        <v>0</v>
      </c>
      <c r="L726" s="30"/>
      <c r="M726" s="30"/>
      <c r="N726" s="30"/>
    </row>
    <row r="727" spans="2:14" s="1" customFormat="1" ht="48" x14ac:dyDescent="0.3">
      <c r="B727" s="72">
        <v>598</v>
      </c>
      <c r="C727" s="45">
        <v>6084</v>
      </c>
      <c r="D727" s="28" t="s">
        <v>1787</v>
      </c>
      <c r="E727" s="29" t="s">
        <v>84</v>
      </c>
      <c r="F727" s="29" t="s">
        <v>1705</v>
      </c>
      <c r="G727" s="30" t="s">
        <v>3</v>
      </c>
      <c r="H727" s="31" t="s">
        <v>1788</v>
      </c>
      <c r="I727" s="32" t="s">
        <v>34</v>
      </c>
      <c r="J727" s="16"/>
      <c r="K727" s="33">
        <v>0</v>
      </c>
      <c r="L727" s="30"/>
      <c r="M727" s="30"/>
      <c r="N727" s="30"/>
    </row>
    <row r="728" spans="2:14" s="1" customFormat="1" ht="48" x14ac:dyDescent="0.3">
      <c r="B728" s="72">
        <v>599</v>
      </c>
      <c r="C728" s="45">
        <v>6085</v>
      </c>
      <c r="D728" s="28" t="s">
        <v>1789</v>
      </c>
      <c r="E728" s="29" t="s">
        <v>84</v>
      </c>
      <c r="F728" s="29" t="s">
        <v>1705</v>
      </c>
      <c r="G728" s="30" t="s">
        <v>1706</v>
      </c>
      <c r="H728" s="31" t="s">
        <v>1790</v>
      </c>
      <c r="I728" s="32" t="s">
        <v>36</v>
      </c>
      <c r="J728" s="16"/>
      <c r="K728" s="33">
        <v>0</v>
      </c>
      <c r="L728" s="30"/>
      <c r="M728" s="30"/>
      <c r="N728" s="30"/>
    </row>
    <row r="729" spans="2:14" s="1" customFormat="1" ht="84" x14ac:dyDescent="0.3">
      <c r="B729" s="72">
        <v>600</v>
      </c>
      <c r="C729" s="45">
        <v>6086</v>
      </c>
      <c r="D729" s="28" t="s">
        <v>1791</v>
      </c>
      <c r="E729" s="29" t="s">
        <v>84</v>
      </c>
      <c r="F729" s="29"/>
      <c r="G729" s="30" t="s">
        <v>554</v>
      </c>
      <c r="H729" s="31" t="s">
        <v>1792</v>
      </c>
      <c r="I729" s="32" t="s">
        <v>41</v>
      </c>
      <c r="J729" s="16"/>
      <c r="K729" s="33">
        <v>0</v>
      </c>
      <c r="L729" s="30"/>
      <c r="M729" s="30"/>
      <c r="N729" s="30"/>
    </row>
    <row r="730" spans="2:14" s="1" customFormat="1" ht="120" x14ac:dyDescent="0.3">
      <c r="B730" s="72">
        <v>601</v>
      </c>
      <c r="C730" s="45">
        <v>6087</v>
      </c>
      <c r="D730" s="28" t="s">
        <v>1793</v>
      </c>
      <c r="E730" s="29" t="s">
        <v>84</v>
      </c>
      <c r="F730" s="29"/>
      <c r="G730" s="30" t="s">
        <v>151</v>
      </c>
      <c r="H730" s="31" t="s">
        <v>1794</v>
      </c>
      <c r="I730" s="32" t="s">
        <v>41</v>
      </c>
      <c r="J730" s="16"/>
      <c r="K730" s="33">
        <v>0</v>
      </c>
      <c r="L730" s="30"/>
      <c r="M730" s="30"/>
      <c r="N730" s="30"/>
    </row>
    <row r="731" spans="2:14" s="1" customFormat="1" ht="36" x14ac:dyDescent="0.3">
      <c r="B731" s="72">
        <v>602</v>
      </c>
      <c r="C731" s="45">
        <v>6088</v>
      </c>
      <c r="D731" s="28" t="s">
        <v>1795</v>
      </c>
      <c r="E731" s="29" t="s">
        <v>84</v>
      </c>
      <c r="F731" s="29"/>
      <c r="G731" s="30" t="s">
        <v>119</v>
      </c>
      <c r="H731" s="31" t="s">
        <v>1796</v>
      </c>
      <c r="I731" s="32" t="s">
        <v>41</v>
      </c>
      <c r="J731" s="16"/>
      <c r="K731" s="33">
        <v>0</v>
      </c>
      <c r="L731" s="30"/>
      <c r="M731" s="30"/>
      <c r="N731" s="30"/>
    </row>
    <row r="732" spans="2:14" s="1" customFormat="1" ht="276" x14ac:dyDescent="0.3">
      <c r="B732" s="72">
        <v>603</v>
      </c>
      <c r="C732" s="45">
        <v>6089</v>
      </c>
      <c r="D732" s="28" t="s">
        <v>1797</v>
      </c>
      <c r="E732" s="29" t="s">
        <v>84</v>
      </c>
      <c r="F732" s="29"/>
      <c r="G732" s="30" t="s">
        <v>554</v>
      </c>
      <c r="H732" s="31" t="s">
        <v>1798</v>
      </c>
      <c r="I732" s="32" t="s">
        <v>43</v>
      </c>
      <c r="J732" s="16"/>
      <c r="K732" s="33">
        <v>0</v>
      </c>
      <c r="L732" s="30"/>
      <c r="M732" s="30"/>
      <c r="N732" s="30"/>
    </row>
    <row r="733" spans="2:14" s="1" customFormat="1" ht="192" x14ac:dyDescent="0.3">
      <c r="B733" s="72">
        <v>604</v>
      </c>
      <c r="C733" s="45">
        <v>6090</v>
      </c>
      <c r="D733" s="28" t="s">
        <v>1799</v>
      </c>
      <c r="E733" s="29" t="s">
        <v>84</v>
      </c>
      <c r="F733" s="29"/>
      <c r="G733" s="30" t="s">
        <v>151</v>
      </c>
      <c r="H733" s="31" t="s">
        <v>1800</v>
      </c>
      <c r="I733" s="32" t="s">
        <v>43</v>
      </c>
      <c r="J733" s="16"/>
      <c r="K733" s="33">
        <v>0</v>
      </c>
      <c r="L733" s="30"/>
      <c r="M733" s="30"/>
      <c r="N733" s="30"/>
    </row>
    <row r="734" spans="2:14" s="1" customFormat="1" ht="36" x14ac:dyDescent="0.3">
      <c r="B734" s="72">
        <v>605</v>
      </c>
      <c r="C734" s="45">
        <v>6091</v>
      </c>
      <c r="D734" s="28" t="s">
        <v>1801</v>
      </c>
      <c r="E734" s="29" t="s">
        <v>84</v>
      </c>
      <c r="F734" s="29"/>
      <c r="G734" s="30" t="s">
        <v>554</v>
      </c>
      <c r="H734" s="31" t="s">
        <v>1802</v>
      </c>
      <c r="I734" s="32" t="s">
        <v>44</v>
      </c>
      <c r="J734" s="16"/>
      <c r="K734" s="33">
        <v>0</v>
      </c>
      <c r="L734" s="30"/>
      <c r="M734" s="30"/>
      <c r="N734" s="30"/>
    </row>
    <row r="735" spans="2:14" s="1" customFormat="1" x14ac:dyDescent="0.3">
      <c r="B735" s="72">
        <v>606</v>
      </c>
      <c r="C735" s="45">
        <v>6092</v>
      </c>
      <c r="D735" s="28" t="s">
        <v>1803</v>
      </c>
      <c r="E735" s="29" t="s">
        <v>84</v>
      </c>
      <c r="F735" s="29"/>
      <c r="G735" s="30" t="s">
        <v>1139</v>
      </c>
      <c r="H735" s="31" t="s">
        <v>1804</v>
      </c>
      <c r="I735" s="32" t="s">
        <v>44</v>
      </c>
      <c r="J735" s="16"/>
      <c r="K735" s="33">
        <v>0</v>
      </c>
      <c r="L735" s="30"/>
      <c r="M735" s="30"/>
      <c r="N735" s="30"/>
    </row>
    <row r="736" spans="2:14" s="1" customFormat="1" ht="24" x14ac:dyDescent="0.3">
      <c r="B736" s="72">
        <v>607</v>
      </c>
      <c r="C736" s="45">
        <v>6093</v>
      </c>
      <c r="D736" s="28" t="s">
        <v>1805</v>
      </c>
      <c r="E736" s="29" t="s">
        <v>84</v>
      </c>
      <c r="F736" s="29"/>
      <c r="G736" s="30" t="s">
        <v>1684</v>
      </c>
      <c r="H736" s="31" t="s">
        <v>1806</v>
      </c>
      <c r="I736" s="32" t="s">
        <v>44</v>
      </c>
      <c r="J736" s="16"/>
      <c r="K736" s="33">
        <v>0</v>
      </c>
      <c r="L736" s="30"/>
      <c r="M736" s="30"/>
      <c r="N736" s="30"/>
    </row>
    <row r="737" spans="2:14" s="1" customFormat="1" ht="24" x14ac:dyDescent="0.3">
      <c r="B737" s="72">
        <v>608</v>
      </c>
      <c r="C737" s="45">
        <v>6094</v>
      </c>
      <c r="D737" s="28" t="s">
        <v>1807</v>
      </c>
      <c r="E737" s="29" t="s">
        <v>84</v>
      </c>
      <c r="F737" s="29"/>
      <c r="G737" s="30" t="s">
        <v>151</v>
      </c>
      <c r="H737" s="31" t="s">
        <v>1808</v>
      </c>
      <c r="I737" s="32" t="s">
        <v>44</v>
      </c>
      <c r="J737" s="16"/>
      <c r="K737" s="33">
        <v>0</v>
      </c>
      <c r="L737" s="30"/>
      <c r="M737" s="30"/>
      <c r="N737" s="30"/>
    </row>
    <row r="738" spans="2:14" s="1" customFormat="1" x14ac:dyDescent="0.3">
      <c r="B738" s="72">
        <v>609</v>
      </c>
      <c r="C738" s="45">
        <v>6095</v>
      </c>
      <c r="D738" s="28" t="s">
        <v>1809</v>
      </c>
      <c r="E738" s="29" t="s">
        <v>84</v>
      </c>
      <c r="F738" s="29"/>
      <c r="G738" s="30" t="s">
        <v>20</v>
      </c>
      <c r="H738" s="31" t="s">
        <v>1810</v>
      </c>
      <c r="I738" s="32" t="s">
        <v>44</v>
      </c>
      <c r="J738" s="16"/>
      <c r="K738" s="33">
        <v>0</v>
      </c>
      <c r="L738" s="30"/>
      <c r="M738" s="30"/>
      <c r="N738" s="30"/>
    </row>
    <row r="739" spans="2:14" s="1" customFormat="1" ht="48" x14ac:dyDescent="0.3">
      <c r="B739" s="72">
        <v>610</v>
      </c>
      <c r="C739" s="45">
        <v>6096</v>
      </c>
      <c r="D739" s="28" t="s">
        <v>1811</v>
      </c>
      <c r="E739" s="29" t="s">
        <v>84</v>
      </c>
      <c r="F739" s="29"/>
      <c r="G739" s="30" t="s">
        <v>796</v>
      </c>
      <c r="H739" s="31" t="s">
        <v>1812</v>
      </c>
      <c r="I739" s="32" t="s">
        <v>45</v>
      </c>
      <c r="J739" s="16"/>
      <c r="K739" s="33">
        <v>0</v>
      </c>
      <c r="L739" s="30"/>
      <c r="M739" s="30"/>
      <c r="N739" s="30"/>
    </row>
    <row r="740" spans="2:14" s="1" customFormat="1" ht="24" x14ac:dyDescent="0.3">
      <c r="B740" s="72">
        <v>611</v>
      </c>
      <c r="C740" s="45">
        <v>6097</v>
      </c>
      <c r="D740" s="28" t="s">
        <v>1813</v>
      </c>
      <c r="E740" s="29" t="s">
        <v>84</v>
      </c>
      <c r="F740" s="29"/>
      <c r="G740" s="30" t="s">
        <v>151</v>
      </c>
      <c r="H740" s="31" t="s">
        <v>1814</v>
      </c>
      <c r="I740" s="32" t="s">
        <v>45</v>
      </c>
      <c r="J740" s="16"/>
      <c r="K740" s="33">
        <v>0</v>
      </c>
      <c r="L740" s="30"/>
      <c r="M740" s="30"/>
      <c r="N740" s="30"/>
    </row>
    <row r="741" spans="2:14" s="1" customFormat="1" ht="48" x14ac:dyDescent="0.3">
      <c r="B741" s="72">
        <v>612</v>
      </c>
      <c r="C741" s="45">
        <v>6098</v>
      </c>
      <c r="D741" s="28" t="s">
        <v>1815</v>
      </c>
      <c r="E741" s="29" t="s">
        <v>84</v>
      </c>
      <c r="F741" s="29" t="s">
        <v>1705</v>
      </c>
      <c r="G741" s="30" t="s">
        <v>1249</v>
      </c>
      <c r="H741" s="31" t="s">
        <v>1816</v>
      </c>
      <c r="I741" s="32" t="s">
        <v>45</v>
      </c>
      <c r="J741" s="16"/>
      <c r="K741" s="33">
        <v>0</v>
      </c>
      <c r="L741" s="30"/>
      <c r="M741" s="30"/>
      <c r="N741" s="30"/>
    </row>
    <row r="742" spans="2:14" s="1" customFormat="1" ht="48" x14ac:dyDescent="0.3">
      <c r="B742" s="72">
        <v>613</v>
      </c>
      <c r="C742" s="45">
        <v>6099</v>
      </c>
      <c r="D742" s="28" t="s">
        <v>1817</v>
      </c>
      <c r="E742" s="29" t="s">
        <v>84</v>
      </c>
      <c r="F742" s="29"/>
      <c r="G742" s="30" t="s">
        <v>233</v>
      </c>
      <c r="H742" s="31" t="s">
        <v>1818</v>
      </c>
      <c r="I742" s="32" t="s">
        <v>45</v>
      </c>
      <c r="J742" s="16"/>
      <c r="K742" s="33">
        <v>0</v>
      </c>
      <c r="L742" s="30"/>
      <c r="M742" s="30"/>
      <c r="N742" s="30"/>
    </row>
    <row r="743" spans="2:14" s="1" customFormat="1" ht="24" x14ac:dyDescent="0.3">
      <c r="B743" s="72">
        <v>614</v>
      </c>
      <c r="C743" s="45">
        <v>6100</v>
      </c>
      <c r="D743" s="28" t="s">
        <v>1819</v>
      </c>
      <c r="E743" s="29" t="s">
        <v>84</v>
      </c>
      <c r="F743" s="29" t="s">
        <v>1705</v>
      </c>
      <c r="G743" s="30" t="s">
        <v>233</v>
      </c>
      <c r="H743" s="31" t="s">
        <v>1820</v>
      </c>
      <c r="I743" s="32" t="s">
        <v>45</v>
      </c>
      <c r="J743" s="16"/>
      <c r="K743" s="33">
        <v>0</v>
      </c>
      <c r="L743" s="30"/>
      <c r="M743" s="30"/>
      <c r="N743" s="30"/>
    </row>
    <row r="744" spans="2:14" s="1" customFormat="1" ht="24" x14ac:dyDescent="0.3">
      <c r="B744" s="72">
        <v>615</v>
      </c>
      <c r="C744" s="45">
        <v>6101</v>
      </c>
      <c r="D744" s="28" t="s">
        <v>1821</v>
      </c>
      <c r="E744" s="29" t="s">
        <v>84</v>
      </c>
      <c r="F744" s="29"/>
      <c r="G744" s="30" t="s">
        <v>233</v>
      </c>
      <c r="H744" s="31" t="s">
        <v>1822</v>
      </c>
      <c r="I744" s="32" t="s">
        <v>45</v>
      </c>
      <c r="J744" s="16"/>
      <c r="K744" s="33">
        <v>0</v>
      </c>
      <c r="L744" s="30"/>
      <c r="M744" s="30"/>
      <c r="N744" s="30"/>
    </row>
    <row r="745" spans="2:14" s="1" customFormat="1" ht="24" x14ac:dyDescent="0.3">
      <c r="B745" s="72">
        <v>616</v>
      </c>
      <c r="C745" s="45">
        <v>6102</v>
      </c>
      <c r="D745" s="28" t="s">
        <v>1823</v>
      </c>
      <c r="E745" s="29" t="s">
        <v>84</v>
      </c>
      <c r="F745" s="29" t="s">
        <v>1705</v>
      </c>
      <c r="G745" s="30" t="s">
        <v>233</v>
      </c>
      <c r="H745" s="31" t="s">
        <v>1824</v>
      </c>
      <c r="I745" s="32" t="s">
        <v>45</v>
      </c>
      <c r="J745" s="16"/>
      <c r="K745" s="33">
        <v>0</v>
      </c>
      <c r="L745" s="30"/>
      <c r="M745" s="30"/>
      <c r="N745" s="30"/>
    </row>
    <row r="746" spans="2:14" s="1" customFormat="1" ht="36" x14ac:dyDescent="0.3">
      <c r="B746" s="72">
        <v>617</v>
      </c>
      <c r="C746" s="45">
        <v>6103</v>
      </c>
      <c r="D746" s="28" t="s">
        <v>1825</v>
      </c>
      <c r="E746" s="29" t="s">
        <v>84</v>
      </c>
      <c r="F746" s="29"/>
      <c r="G746" s="30" t="s">
        <v>151</v>
      </c>
      <c r="H746" s="31" t="s">
        <v>1826</v>
      </c>
      <c r="I746" s="32" t="s">
        <v>47</v>
      </c>
      <c r="J746" s="16"/>
      <c r="K746" s="33">
        <v>0</v>
      </c>
      <c r="L746" s="30"/>
      <c r="M746" s="30"/>
      <c r="N746" s="30"/>
    </row>
    <row r="747" spans="2:14" s="1" customFormat="1" ht="36" x14ac:dyDescent="0.3">
      <c r="B747" s="72">
        <v>618</v>
      </c>
      <c r="C747" s="45">
        <v>6104</v>
      </c>
      <c r="D747" s="28" t="s">
        <v>1827</v>
      </c>
      <c r="E747" s="29" t="s">
        <v>84</v>
      </c>
      <c r="F747" s="29"/>
      <c r="G747" s="30" t="s">
        <v>1593</v>
      </c>
      <c r="H747" s="31" t="s">
        <v>1828</v>
      </c>
      <c r="I747" s="32" t="s">
        <v>47</v>
      </c>
      <c r="J747" s="16"/>
      <c r="K747" s="33">
        <v>0</v>
      </c>
      <c r="L747" s="30"/>
      <c r="M747" s="30"/>
      <c r="N747" s="30"/>
    </row>
    <row r="748" spans="2:14" s="1" customFormat="1" ht="24" x14ac:dyDescent="0.3">
      <c r="B748" s="72">
        <v>619</v>
      </c>
      <c r="C748" s="45">
        <v>6105</v>
      </c>
      <c r="D748" s="28" t="s">
        <v>1829</v>
      </c>
      <c r="E748" s="29" t="s">
        <v>84</v>
      </c>
      <c r="F748" s="29"/>
      <c r="G748" s="30" t="s">
        <v>1684</v>
      </c>
      <c r="H748" s="31" t="s">
        <v>1830</v>
      </c>
      <c r="I748" s="32" t="s">
        <v>56</v>
      </c>
      <c r="J748" s="16"/>
      <c r="K748" s="33">
        <v>0</v>
      </c>
      <c r="L748" s="30"/>
      <c r="M748" s="30"/>
      <c r="N748" s="30"/>
    </row>
    <row r="749" spans="2:14" s="1" customFormat="1" ht="36" x14ac:dyDescent="0.3">
      <c r="B749" s="72">
        <v>620</v>
      </c>
      <c r="C749" s="45">
        <v>6106</v>
      </c>
      <c r="D749" s="28" t="s">
        <v>1831</v>
      </c>
      <c r="E749" s="29" t="s">
        <v>84</v>
      </c>
      <c r="F749" s="29" t="s">
        <v>1705</v>
      </c>
      <c r="G749" s="30" t="s">
        <v>1706</v>
      </c>
      <c r="H749" s="31" t="s">
        <v>1832</v>
      </c>
      <c r="I749" s="32" t="s">
        <v>56</v>
      </c>
      <c r="J749" s="16"/>
      <c r="K749" s="33">
        <v>0</v>
      </c>
      <c r="L749" s="30"/>
      <c r="M749" s="30"/>
      <c r="N749" s="30"/>
    </row>
    <row r="750" spans="2:14" s="1" customFormat="1" ht="36" x14ac:dyDescent="0.3">
      <c r="B750" s="72">
        <v>621</v>
      </c>
      <c r="C750" s="45">
        <v>6107</v>
      </c>
      <c r="D750" s="28" t="s">
        <v>1833</v>
      </c>
      <c r="E750" s="29" t="s">
        <v>84</v>
      </c>
      <c r="F750" s="29" t="s">
        <v>1705</v>
      </c>
      <c r="G750" s="30" t="s">
        <v>1706</v>
      </c>
      <c r="H750" s="31" t="s">
        <v>1834</v>
      </c>
      <c r="I750" s="32" t="s">
        <v>56</v>
      </c>
      <c r="J750" s="16"/>
      <c r="K750" s="33">
        <v>0</v>
      </c>
      <c r="L750" s="30"/>
      <c r="M750" s="30"/>
      <c r="N750" s="30"/>
    </row>
    <row r="751" spans="2:14" s="1" customFormat="1" ht="36" x14ac:dyDescent="0.3">
      <c r="B751" s="72">
        <v>622</v>
      </c>
      <c r="C751" s="45">
        <v>6108</v>
      </c>
      <c r="D751" s="28" t="s">
        <v>1835</v>
      </c>
      <c r="E751" s="29" t="s">
        <v>84</v>
      </c>
      <c r="F751" s="29"/>
      <c r="G751" s="30" t="s">
        <v>554</v>
      </c>
      <c r="H751" s="31" t="s">
        <v>1836</v>
      </c>
      <c r="I751" s="32" t="s">
        <v>56</v>
      </c>
      <c r="J751" s="16"/>
      <c r="K751" s="33">
        <v>0</v>
      </c>
      <c r="L751" s="30"/>
      <c r="M751" s="30"/>
      <c r="N751" s="30"/>
    </row>
    <row r="752" spans="2:14" s="1" customFormat="1" ht="36" x14ac:dyDescent="0.3">
      <c r="B752" s="72">
        <v>623</v>
      </c>
      <c r="C752" s="45">
        <v>6109</v>
      </c>
      <c r="D752" s="28" t="s">
        <v>1837</v>
      </c>
      <c r="E752" s="29" t="s">
        <v>84</v>
      </c>
      <c r="F752" s="29"/>
      <c r="G752" s="30" t="s">
        <v>151</v>
      </c>
      <c r="H752" s="31" t="s">
        <v>1838</v>
      </c>
      <c r="I752" s="32" t="s">
        <v>57</v>
      </c>
      <c r="J752" s="16"/>
      <c r="K752" s="33">
        <v>0</v>
      </c>
      <c r="L752" s="30"/>
      <c r="M752" s="30"/>
      <c r="N752" s="30"/>
    </row>
    <row r="753" spans="2:14" s="1" customFormat="1" x14ac:dyDescent="0.3">
      <c r="B753" s="72">
        <v>624</v>
      </c>
      <c r="C753" s="45">
        <v>6110</v>
      </c>
      <c r="D753" s="28" t="s">
        <v>1839</v>
      </c>
      <c r="E753" s="29" t="s">
        <v>84</v>
      </c>
      <c r="F753" s="29"/>
      <c r="G753" s="30"/>
      <c r="H753" s="31" t="s">
        <v>1840</v>
      </c>
      <c r="I753" s="32" t="s">
        <v>1841</v>
      </c>
      <c r="J753" s="16"/>
      <c r="K753" s="33">
        <v>0</v>
      </c>
      <c r="L753" s="30"/>
      <c r="M753" s="30"/>
      <c r="N753" s="30"/>
    </row>
    <row r="754" spans="2:14" s="1" customFormat="1" ht="60" x14ac:dyDescent="0.3">
      <c r="B754" s="72">
        <v>625</v>
      </c>
      <c r="C754" s="45">
        <v>6111</v>
      </c>
      <c r="D754" s="28" t="s">
        <v>1842</v>
      </c>
      <c r="E754" s="29" t="s">
        <v>84</v>
      </c>
      <c r="F754" s="29"/>
      <c r="G754" s="30" t="s">
        <v>796</v>
      </c>
      <c r="H754" s="31" t="s">
        <v>1843</v>
      </c>
      <c r="I754" s="32" t="s">
        <v>59</v>
      </c>
      <c r="J754" s="16"/>
      <c r="K754" s="33">
        <v>0</v>
      </c>
      <c r="L754" s="30"/>
      <c r="M754" s="30"/>
      <c r="N754" s="30"/>
    </row>
    <row r="755" spans="2:14" s="1" customFormat="1" ht="60" x14ac:dyDescent="0.3">
      <c r="B755" s="72">
        <v>626</v>
      </c>
      <c r="C755" s="45">
        <v>6112</v>
      </c>
      <c r="D755" s="28" t="s">
        <v>1844</v>
      </c>
      <c r="E755" s="29" t="s">
        <v>84</v>
      </c>
      <c r="F755" s="29"/>
      <c r="G755" s="30" t="s">
        <v>119</v>
      </c>
      <c r="H755" s="31" t="s">
        <v>1845</v>
      </c>
      <c r="I755" s="32" t="s">
        <v>59</v>
      </c>
      <c r="J755" s="16"/>
      <c r="K755" s="33">
        <v>0</v>
      </c>
      <c r="L755" s="30"/>
      <c r="M755" s="30"/>
      <c r="N755" s="30"/>
    </row>
    <row r="756" spans="2:14" s="1" customFormat="1" ht="48" x14ac:dyDescent="0.3">
      <c r="B756" s="72">
        <v>627</v>
      </c>
      <c r="C756" s="45">
        <v>6113</v>
      </c>
      <c r="D756" s="28" t="s">
        <v>1846</v>
      </c>
      <c r="E756" s="29" t="s">
        <v>84</v>
      </c>
      <c r="F756" s="29"/>
      <c r="G756" s="30" t="s">
        <v>796</v>
      </c>
      <c r="H756" s="31" t="s">
        <v>1847</v>
      </c>
      <c r="I756" s="32" t="s">
        <v>59</v>
      </c>
      <c r="J756" s="16"/>
      <c r="K756" s="33">
        <v>0</v>
      </c>
      <c r="L756" s="30"/>
      <c r="M756" s="30"/>
      <c r="N756" s="30"/>
    </row>
    <row r="757" spans="2:14" s="1" customFormat="1" ht="60" x14ac:dyDescent="0.3">
      <c r="B757" s="72">
        <v>628</v>
      </c>
      <c r="C757" s="45">
        <v>6114</v>
      </c>
      <c r="D757" s="28" t="s">
        <v>1848</v>
      </c>
      <c r="E757" s="29" t="s">
        <v>84</v>
      </c>
      <c r="F757" s="29"/>
      <c r="G757" s="30" t="s">
        <v>796</v>
      </c>
      <c r="H757" s="31" t="s">
        <v>1849</v>
      </c>
      <c r="I757" s="32" t="s">
        <v>50</v>
      </c>
      <c r="J757" s="16"/>
      <c r="K757" s="33">
        <v>0</v>
      </c>
      <c r="L757" s="30"/>
      <c r="M757" s="30"/>
      <c r="N757" s="30"/>
    </row>
    <row r="758" spans="2:14" s="1" customFormat="1" ht="72" x14ac:dyDescent="0.3">
      <c r="B758" s="72">
        <v>629</v>
      </c>
      <c r="C758" s="45">
        <v>6115</v>
      </c>
      <c r="D758" s="28" t="s">
        <v>1850</v>
      </c>
      <c r="E758" s="29" t="s">
        <v>84</v>
      </c>
      <c r="F758" s="29"/>
      <c r="G758" s="30" t="s">
        <v>20</v>
      </c>
      <c r="H758" s="31" t="s">
        <v>1851</v>
      </c>
      <c r="I758" s="32" t="s">
        <v>50</v>
      </c>
      <c r="J758" s="16"/>
      <c r="K758" s="33">
        <v>0</v>
      </c>
      <c r="L758" s="30"/>
      <c r="M758" s="30"/>
      <c r="N758" s="30"/>
    </row>
    <row r="759" spans="2:14" s="1" customFormat="1" ht="24" x14ac:dyDescent="0.3">
      <c r="B759" s="72">
        <v>630</v>
      </c>
      <c r="C759" s="45">
        <v>6116</v>
      </c>
      <c r="D759" s="28" t="s">
        <v>1852</v>
      </c>
      <c r="E759" s="29" t="s">
        <v>84</v>
      </c>
      <c r="F759" s="29"/>
      <c r="G759" s="30" t="s">
        <v>151</v>
      </c>
      <c r="H759" s="31" t="s">
        <v>1853</v>
      </c>
      <c r="I759" s="32" t="s">
        <v>50</v>
      </c>
      <c r="J759" s="16"/>
      <c r="K759" s="33">
        <v>0</v>
      </c>
      <c r="L759" s="30"/>
      <c r="M759" s="30"/>
      <c r="N759" s="30"/>
    </row>
    <row r="760" spans="2:14" s="1" customFormat="1" ht="216" x14ac:dyDescent="0.3">
      <c r="B760" s="72">
        <v>631</v>
      </c>
      <c r="C760" s="45">
        <v>6117</v>
      </c>
      <c r="D760" s="28" t="s">
        <v>1854</v>
      </c>
      <c r="E760" s="29" t="s">
        <v>84</v>
      </c>
      <c r="F760" s="29"/>
      <c r="G760" s="30" t="s">
        <v>119</v>
      </c>
      <c r="H760" s="31" t="s">
        <v>1855</v>
      </c>
      <c r="I760" s="32" t="s">
        <v>50</v>
      </c>
      <c r="J760" s="16"/>
      <c r="K760" s="33">
        <v>0</v>
      </c>
      <c r="L760" s="30"/>
      <c r="M760" s="30"/>
      <c r="N760" s="30"/>
    </row>
    <row r="761" spans="2:14" s="1" customFormat="1" ht="204" x14ac:dyDescent="0.3">
      <c r="B761" s="72">
        <v>632</v>
      </c>
      <c r="C761" s="45">
        <v>6118</v>
      </c>
      <c r="D761" s="28" t="s">
        <v>1856</v>
      </c>
      <c r="E761" s="29" t="s">
        <v>84</v>
      </c>
      <c r="F761" s="29"/>
      <c r="G761" s="30" t="s">
        <v>796</v>
      </c>
      <c r="H761" s="31" t="s">
        <v>1857</v>
      </c>
      <c r="I761" s="32" t="s">
        <v>50</v>
      </c>
      <c r="J761" s="16"/>
      <c r="K761" s="33">
        <v>0</v>
      </c>
      <c r="L761" s="30"/>
      <c r="M761" s="30"/>
      <c r="N761" s="30"/>
    </row>
    <row r="762" spans="2:14" s="1" customFormat="1" ht="144" x14ac:dyDescent="0.3">
      <c r="B762" s="72">
        <v>633</v>
      </c>
      <c r="C762" s="45">
        <v>6119</v>
      </c>
      <c r="D762" s="28" t="s">
        <v>1858</v>
      </c>
      <c r="E762" s="29" t="s">
        <v>84</v>
      </c>
      <c r="F762" s="29"/>
      <c r="G762" s="30" t="s">
        <v>796</v>
      </c>
      <c r="H762" s="31" t="s">
        <v>1859</v>
      </c>
      <c r="I762" s="32" t="s">
        <v>50</v>
      </c>
      <c r="J762" s="16"/>
      <c r="K762" s="33">
        <v>0</v>
      </c>
      <c r="L762" s="30"/>
      <c r="M762" s="30"/>
      <c r="N762" s="30"/>
    </row>
    <row r="763" spans="2:14" s="1" customFormat="1" ht="108" x14ac:dyDescent="0.3">
      <c r="B763" s="72">
        <v>634</v>
      </c>
      <c r="C763" s="45">
        <v>6120</v>
      </c>
      <c r="D763" s="28" t="s">
        <v>1860</v>
      </c>
      <c r="E763" s="29" t="s">
        <v>84</v>
      </c>
      <c r="F763" s="29"/>
      <c r="G763" s="30" t="s">
        <v>796</v>
      </c>
      <c r="H763" s="31" t="s">
        <v>1861</v>
      </c>
      <c r="I763" s="32" t="s">
        <v>50</v>
      </c>
      <c r="J763" s="16"/>
      <c r="K763" s="33">
        <v>0</v>
      </c>
      <c r="L763" s="30"/>
      <c r="M763" s="30"/>
      <c r="N763" s="30"/>
    </row>
    <row r="764" spans="2:14" s="1" customFormat="1" ht="84" x14ac:dyDescent="0.3">
      <c r="B764" s="72">
        <v>635</v>
      </c>
      <c r="C764" s="45">
        <v>6121</v>
      </c>
      <c r="D764" s="28" t="s">
        <v>1862</v>
      </c>
      <c r="E764" s="29" t="s">
        <v>84</v>
      </c>
      <c r="F764" s="29"/>
      <c r="G764" s="30" t="s">
        <v>1863</v>
      </c>
      <c r="H764" s="31" t="s">
        <v>1864</v>
      </c>
      <c r="I764" s="32" t="s">
        <v>50</v>
      </c>
      <c r="J764" s="16"/>
      <c r="K764" s="33">
        <v>0</v>
      </c>
      <c r="L764" s="30"/>
      <c r="M764" s="30"/>
      <c r="N764" s="30"/>
    </row>
    <row r="765" spans="2:14" s="1" customFormat="1" ht="120" x14ac:dyDescent="0.3">
      <c r="B765" s="72">
        <v>636</v>
      </c>
      <c r="C765" s="45">
        <v>6122</v>
      </c>
      <c r="D765" s="28" t="s">
        <v>1865</v>
      </c>
      <c r="E765" s="29" t="s">
        <v>84</v>
      </c>
      <c r="F765" s="29"/>
      <c r="G765" s="30" t="s">
        <v>796</v>
      </c>
      <c r="H765" s="31" t="s">
        <v>1866</v>
      </c>
      <c r="I765" s="32" t="s">
        <v>50</v>
      </c>
      <c r="J765" s="16"/>
      <c r="K765" s="33">
        <v>0</v>
      </c>
      <c r="L765" s="30"/>
      <c r="M765" s="30"/>
      <c r="N765" s="30"/>
    </row>
    <row r="766" spans="2:14" s="1" customFormat="1" ht="96" x14ac:dyDescent="0.3">
      <c r="B766" s="72">
        <v>637</v>
      </c>
      <c r="C766" s="45">
        <v>6123</v>
      </c>
      <c r="D766" s="28" t="s">
        <v>1867</v>
      </c>
      <c r="E766" s="29" t="s">
        <v>84</v>
      </c>
      <c r="F766" s="29"/>
      <c r="G766" s="30" t="s">
        <v>796</v>
      </c>
      <c r="H766" s="31" t="s">
        <v>1868</v>
      </c>
      <c r="I766" s="32" t="s">
        <v>50</v>
      </c>
      <c r="J766" s="16"/>
      <c r="K766" s="33">
        <v>0</v>
      </c>
      <c r="L766" s="30"/>
      <c r="M766" s="30"/>
      <c r="N766" s="30"/>
    </row>
    <row r="767" spans="2:14" s="1" customFormat="1" ht="108" x14ac:dyDescent="0.3">
      <c r="B767" s="72">
        <v>638</v>
      </c>
      <c r="C767" s="45">
        <v>6124</v>
      </c>
      <c r="D767" s="28" t="s">
        <v>1869</v>
      </c>
      <c r="E767" s="29" t="s">
        <v>84</v>
      </c>
      <c r="F767" s="29"/>
      <c r="G767" s="30" t="s">
        <v>796</v>
      </c>
      <c r="H767" s="31" t="s">
        <v>1870</v>
      </c>
      <c r="I767" s="32" t="s">
        <v>50</v>
      </c>
      <c r="J767" s="16"/>
      <c r="K767" s="33">
        <v>0</v>
      </c>
      <c r="L767" s="30"/>
      <c r="M767" s="30"/>
      <c r="N767" s="30"/>
    </row>
    <row r="768" spans="2:14" s="1" customFormat="1" ht="252" x14ac:dyDescent="0.3">
      <c r="B768" s="72">
        <v>639</v>
      </c>
      <c r="C768" s="45">
        <v>6125</v>
      </c>
      <c r="D768" s="28" t="s">
        <v>1871</v>
      </c>
      <c r="E768" s="29" t="s">
        <v>84</v>
      </c>
      <c r="F768" s="29"/>
      <c r="G768" s="30" t="s">
        <v>796</v>
      </c>
      <c r="H768" s="31" t="s">
        <v>1872</v>
      </c>
      <c r="I768" s="32" t="s">
        <v>50</v>
      </c>
      <c r="J768" s="16"/>
      <c r="K768" s="33">
        <v>0</v>
      </c>
      <c r="L768" s="30"/>
      <c r="M768" s="30"/>
      <c r="N768" s="30"/>
    </row>
    <row r="769" spans="2:14" s="1" customFormat="1" ht="60" x14ac:dyDescent="0.3">
      <c r="B769" s="72">
        <v>640</v>
      </c>
      <c r="C769" s="45">
        <v>6126</v>
      </c>
      <c r="D769" s="28" t="s">
        <v>1873</v>
      </c>
      <c r="E769" s="29" t="s">
        <v>84</v>
      </c>
      <c r="F769" s="29"/>
      <c r="G769" s="30" t="s">
        <v>554</v>
      </c>
      <c r="H769" s="31" t="s">
        <v>1874</v>
      </c>
      <c r="I769" s="32" t="s">
        <v>51</v>
      </c>
      <c r="J769" s="16"/>
      <c r="K769" s="33">
        <v>0</v>
      </c>
      <c r="L769" s="30"/>
      <c r="M769" s="30"/>
      <c r="N769" s="30"/>
    </row>
    <row r="770" spans="2:14" s="1" customFormat="1" ht="48" x14ac:dyDescent="0.3">
      <c r="B770" s="72">
        <v>641</v>
      </c>
      <c r="C770" s="45">
        <v>6127</v>
      </c>
      <c r="D770" s="28" t="s">
        <v>1875</v>
      </c>
      <c r="E770" s="29" t="s">
        <v>84</v>
      </c>
      <c r="F770" s="29"/>
      <c r="G770" s="30" t="s">
        <v>796</v>
      </c>
      <c r="H770" s="31" t="s">
        <v>1876</v>
      </c>
      <c r="I770" s="32" t="s">
        <v>51</v>
      </c>
      <c r="J770" s="16"/>
      <c r="K770" s="33">
        <v>0</v>
      </c>
      <c r="L770" s="30"/>
      <c r="M770" s="30"/>
      <c r="N770" s="30"/>
    </row>
    <row r="771" spans="2:14" s="1" customFormat="1" ht="36" x14ac:dyDescent="0.3">
      <c r="B771" s="72">
        <v>642</v>
      </c>
      <c r="C771" s="45">
        <v>6128</v>
      </c>
      <c r="D771" s="28" t="s">
        <v>1877</v>
      </c>
      <c r="E771" s="29" t="s">
        <v>84</v>
      </c>
      <c r="F771" s="29"/>
      <c r="G771" s="30" t="s">
        <v>119</v>
      </c>
      <c r="H771" s="31" t="s">
        <v>1878</v>
      </c>
      <c r="I771" s="32" t="s">
        <v>51</v>
      </c>
      <c r="J771" s="16"/>
      <c r="K771" s="33">
        <v>0</v>
      </c>
      <c r="L771" s="30"/>
      <c r="M771" s="30"/>
      <c r="N771" s="30"/>
    </row>
    <row r="772" spans="2:14" s="1" customFormat="1" ht="36" x14ac:dyDescent="0.3">
      <c r="B772" s="72">
        <v>643</v>
      </c>
      <c r="C772" s="45">
        <v>6129</v>
      </c>
      <c r="D772" s="28" t="s">
        <v>1879</v>
      </c>
      <c r="E772" s="29" t="s">
        <v>84</v>
      </c>
      <c r="F772" s="29" t="s">
        <v>1705</v>
      </c>
      <c r="G772" s="30" t="s">
        <v>1706</v>
      </c>
      <c r="H772" s="31" t="s">
        <v>1880</v>
      </c>
      <c r="I772" s="32" t="s">
        <v>51</v>
      </c>
      <c r="J772" s="16"/>
      <c r="K772" s="33">
        <v>0</v>
      </c>
      <c r="L772" s="30"/>
      <c r="M772" s="30"/>
      <c r="N772" s="30"/>
    </row>
    <row r="773" spans="2:14" s="1" customFormat="1" ht="96" x14ac:dyDescent="0.3">
      <c r="B773" s="72">
        <v>644</v>
      </c>
      <c r="C773" s="45">
        <v>6130</v>
      </c>
      <c r="D773" s="28" t="s">
        <v>1881</v>
      </c>
      <c r="E773" s="29" t="s">
        <v>84</v>
      </c>
      <c r="F773" s="29"/>
      <c r="G773" s="30" t="s">
        <v>429</v>
      </c>
      <c r="H773" s="31" t="s">
        <v>1882</v>
      </c>
      <c r="I773" s="32" t="s">
        <v>52</v>
      </c>
      <c r="J773" s="16"/>
      <c r="K773" s="33">
        <v>0</v>
      </c>
      <c r="L773" s="30"/>
      <c r="M773" s="30"/>
      <c r="N773" s="30"/>
    </row>
    <row r="774" spans="2:14" s="1" customFormat="1" ht="36" x14ac:dyDescent="0.3">
      <c r="B774" s="72">
        <v>645</v>
      </c>
      <c r="C774" s="45">
        <v>6131</v>
      </c>
      <c r="D774" s="28" t="s">
        <v>1883</v>
      </c>
      <c r="E774" s="29" t="s">
        <v>84</v>
      </c>
      <c r="F774" s="29"/>
      <c r="G774" s="30" t="s">
        <v>113</v>
      </c>
      <c r="H774" s="31" t="s">
        <v>1884</v>
      </c>
      <c r="I774" s="32" t="s">
        <v>52</v>
      </c>
      <c r="J774" s="16"/>
      <c r="K774" s="33">
        <v>0</v>
      </c>
      <c r="L774" s="30"/>
      <c r="M774" s="30"/>
      <c r="N774" s="30"/>
    </row>
    <row r="775" spans="2:14" s="1" customFormat="1" ht="48" x14ac:dyDescent="0.3">
      <c r="B775" s="72">
        <v>646</v>
      </c>
      <c r="C775" s="45">
        <v>6132</v>
      </c>
      <c r="D775" s="28" t="s">
        <v>1885</v>
      </c>
      <c r="E775" s="29" t="s">
        <v>84</v>
      </c>
      <c r="F775" s="29"/>
      <c r="G775" s="30" t="s">
        <v>1684</v>
      </c>
      <c r="H775" s="31" t="s">
        <v>1886</v>
      </c>
      <c r="I775" s="32" t="s">
        <v>52</v>
      </c>
      <c r="J775" s="16"/>
      <c r="K775" s="33">
        <v>0</v>
      </c>
      <c r="L775" s="30"/>
      <c r="M775" s="30"/>
      <c r="N775" s="30"/>
    </row>
    <row r="776" spans="2:14" s="1" customFormat="1" ht="48" x14ac:dyDescent="0.3">
      <c r="B776" s="72">
        <v>647</v>
      </c>
      <c r="C776" s="45">
        <v>6133</v>
      </c>
      <c r="D776" s="28" t="s">
        <v>1887</v>
      </c>
      <c r="E776" s="29" t="s">
        <v>84</v>
      </c>
      <c r="F776" s="29"/>
      <c r="G776" s="30" t="s">
        <v>806</v>
      </c>
      <c r="H776" s="31" t="s">
        <v>1888</v>
      </c>
      <c r="I776" s="32" t="s">
        <v>52</v>
      </c>
      <c r="J776" s="16"/>
      <c r="K776" s="33">
        <v>0</v>
      </c>
      <c r="L776" s="30"/>
      <c r="M776" s="30"/>
      <c r="N776" s="30"/>
    </row>
    <row r="777" spans="2:14" s="1" customFormat="1" ht="48" x14ac:dyDescent="0.3">
      <c r="B777" s="72">
        <v>648</v>
      </c>
      <c r="C777" s="45">
        <v>6134</v>
      </c>
      <c r="D777" s="28" t="s">
        <v>1889</v>
      </c>
      <c r="E777" s="29" t="s">
        <v>84</v>
      </c>
      <c r="F777" s="29" t="s">
        <v>1705</v>
      </c>
      <c r="G777" s="30" t="s">
        <v>1706</v>
      </c>
      <c r="H777" s="31" t="s">
        <v>1890</v>
      </c>
      <c r="I777" s="32" t="s">
        <v>52</v>
      </c>
      <c r="J777" s="16"/>
      <c r="K777" s="33">
        <v>0</v>
      </c>
      <c r="L777" s="30"/>
      <c r="M777" s="30"/>
      <c r="N777" s="30"/>
    </row>
    <row r="778" spans="2:14" s="1" customFormat="1" ht="60" x14ac:dyDescent="0.3">
      <c r="B778" s="72">
        <v>649</v>
      </c>
      <c r="C778" s="45">
        <v>6135</v>
      </c>
      <c r="D778" s="28" t="s">
        <v>1891</v>
      </c>
      <c r="E778" s="29" t="s">
        <v>84</v>
      </c>
      <c r="F778" s="29" t="s">
        <v>1705</v>
      </c>
      <c r="G778" s="30" t="s">
        <v>1706</v>
      </c>
      <c r="H778" s="31" t="s">
        <v>1892</v>
      </c>
      <c r="I778" s="32" t="s">
        <v>52</v>
      </c>
      <c r="J778" s="16"/>
      <c r="K778" s="33">
        <v>0</v>
      </c>
      <c r="L778" s="30"/>
      <c r="M778" s="30"/>
      <c r="N778" s="30"/>
    </row>
    <row r="779" spans="2:14" s="1" customFormat="1" ht="48" x14ac:dyDescent="0.3">
      <c r="B779" s="72">
        <v>650</v>
      </c>
      <c r="C779" s="45">
        <v>6136</v>
      </c>
      <c r="D779" s="28" t="s">
        <v>1893</v>
      </c>
      <c r="E779" s="29" t="s">
        <v>84</v>
      </c>
      <c r="F779" s="29"/>
      <c r="G779" s="30" t="s">
        <v>1249</v>
      </c>
      <c r="H779" s="31" t="s">
        <v>1894</v>
      </c>
      <c r="I779" s="32" t="s">
        <v>52</v>
      </c>
      <c r="J779" s="16"/>
      <c r="K779" s="33">
        <v>0</v>
      </c>
      <c r="L779" s="30"/>
      <c r="M779" s="30"/>
      <c r="N779" s="30"/>
    </row>
    <row r="780" spans="2:14" s="1" customFormat="1" ht="48" x14ac:dyDescent="0.3">
      <c r="B780" s="72">
        <v>651</v>
      </c>
      <c r="C780" s="45">
        <v>6137</v>
      </c>
      <c r="D780" s="28" t="s">
        <v>1895</v>
      </c>
      <c r="E780" s="29" t="s">
        <v>84</v>
      </c>
      <c r="F780" s="29"/>
      <c r="G780" s="30" t="s">
        <v>151</v>
      </c>
      <c r="H780" s="31" t="s">
        <v>1896</v>
      </c>
      <c r="I780" s="32" t="s">
        <v>52</v>
      </c>
      <c r="J780" s="16"/>
      <c r="K780" s="33">
        <v>0</v>
      </c>
      <c r="L780" s="30"/>
      <c r="M780" s="30"/>
      <c r="N780" s="30"/>
    </row>
    <row r="781" spans="2:14" s="1" customFormat="1" ht="48" x14ac:dyDescent="0.3">
      <c r="B781" s="72">
        <v>652</v>
      </c>
      <c r="C781" s="45">
        <v>6138</v>
      </c>
      <c r="D781" s="28" t="s">
        <v>1897</v>
      </c>
      <c r="E781" s="29" t="s">
        <v>84</v>
      </c>
      <c r="F781" s="29"/>
      <c r="G781" s="30" t="s">
        <v>796</v>
      </c>
      <c r="H781" s="31" t="s">
        <v>1898</v>
      </c>
      <c r="I781" s="32" t="s">
        <v>52</v>
      </c>
      <c r="J781" s="16"/>
      <c r="K781" s="33">
        <v>0</v>
      </c>
      <c r="L781" s="30"/>
      <c r="M781" s="30"/>
      <c r="N781" s="30"/>
    </row>
    <row r="782" spans="2:14" s="1" customFormat="1" ht="72" x14ac:dyDescent="0.3">
      <c r="B782" s="72">
        <v>653</v>
      </c>
      <c r="C782" s="45">
        <v>6139</v>
      </c>
      <c r="D782" s="28" t="s">
        <v>1899</v>
      </c>
      <c r="E782" s="29" t="s">
        <v>84</v>
      </c>
      <c r="F782" s="29" t="s">
        <v>1705</v>
      </c>
      <c r="G782" s="30" t="s">
        <v>796</v>
      </c>
      <c r="H782" s="31" t="s">
        <v>1900</v>
      </c>
      <c r="I782" s="32" t="s">
        <v>53</v>
      </c>
      <c r="J782" s="16"/>
      <c r="K782" s="33">
        <v>0</v>
      </c>
      <c r="L782" s="30"/>
      <c r="M782" s="30"/>
      <c r="N782" s="30"/>
    </row>
    <row r="783" spans="2:14" s="1" customFormat="1" ht="48" x14ac:dyDescent="0.3">
      <c r="B783" s="72">
        <v>654</v>
      </c>
      <c r="C783" s="45">
        <v>6140</v>
      </c>
      <c r="D783" s="28" t="s">
        <v>1901</v>
      </c>
      <c r="E783" s="29" t="s">
        <v>84</v>
      </c>
      <c r="F783" s="29"/>
      <c r="G783" s="30" t="s">
        <v>1249</v>
      </c>
      <c r="H783" s="31" t="s">
        <v>1902</v>
      </c>
      <c r="I783" s="32" t="s">
        <v>53</v>
      </c>
      <c r="J783" s="16"/>
      <c r="K783" s="33">
        <v>0</v>
      </c>
      <c r="L783" s="30"/>
      <c r="M783" s="30"/>
      <c r="N783" s="30"/>
    </row>
    <row r="784" spans="2:14" s="1" customFormat="1" ht="72" x14ac:dyDescent="0.3">
      <c r="B784" s="72">
        <v>655</v>
      </c>
      <c r="C784" s="45">
        <v>6141</v>
      </c>
      <c r="D784" s="28" t="s">
        <v>1903</v>
      </c>
      <c r="E784" s="29" t="s">
        <v>84</v>
      </c>
      <c r="F784" s="29"/>
      <c r="G784" s="30" t="s">
        <v>796</v>
      </c>
      <c r="H784" s="31" t="s">
        <v>1904</v>
      </c>
      <c r="I784" s="32" t="s">
        <v>53</v>
      </c>
      <c r="J784" s="16"/>
      <c r="K784" s="33">
        <v>0</v>
      </c>
      <c r="L784" s="30"/>
      <c r="M784" s="30"/>
      <c r="N784" s="30"/>
    </row>
    <row r="785" spans="2:14" s="1" customFormat="1" ht="72" x14ac:dyDescent="0.3">
      <c r="B785" s="72">
        <v>656</v>
      </c>
      <c r="C785" s="45">
        <v>6142</v>
      </c>
      <c r="D785" s="28" t="s">
        <v>1905</v>
      </c>
      <c r="E785" s="29" t="s">
        <v>84</v>
      </c>
      <c r="F785" s="29"/>
      <c r="G785" s="30" t="s">
        <v>119</v>
      </c>
      <c r="H785" s="31" t="s">
        <v>1906</v>
      </c>
      <c r="I785" s="32" t="s">
        <v>53</v>
      </c>
      <c r="J785" s="16"/>
      <c r="K785" s="33">
        <v>0</v>
      </c>
      <c r="L785" s="30"/>
      <c r="M785" s="30"/>
      <c r="N785" s="30"/>
    </row>
    <row r="786" spans="2:14" s="1" customFormat="1" ht="36" x14ac:dyDescent="0.3">
      <c r="B786" s="72">
        <v>657</v>
      </c>
      <c r="C786" s="45">
        <v>6143</v>
      </c>
      <c r="D786" s="28" t="s">
        <v>1907</v>
      </c>
      <c r="E786" s="29" t="s">
        <v>84</v>
      </c>
      <c r="F786" s="29" t="s">
        <v>1705</v>
      </c>
      <c r="G786" s="30" t="s">
        <v>1706</v>
      </c>
      <c r="H786" s="31" t="s">
        <v>1908</v>
      </c>
      <c r="I786" s="32" t="s">
        <v>48</v>
      </c>
      <c r="J786" s="16"/>
      <c r="K786" s="33">
        <v>0</v>
      </c>
      <c r="L786" s="30"/>
      <c r="M786" s="30"/>
      <c r="N786" s="30"/>
    </row>
    <row r="787" spans="2:14" s="1" customFormat="1" ht="72" x14ac:dyDescent="0.3">
      <c r="B787" s="72">
        <v>658</v>
      </c>
      <c r="C787" s="45">
        <v>6144</v>
      </c>
      <c r="D787" s="28" t="s">
        <v>1909</v>
      </c>
      <c r="E787" s="29" t="s">
        <v>84</v>
      </c>
      <c r="F787" s="29"/>
      <c r="G787" s="30" t="s">
        <v>151</v>
      </c>
      <c r="H787" s="31" t="s">
        <v>1910</v>
      </c>
      <c r="I787" s="32" t="s">
        <v>48</v>
      </c>
      <c r="J787" s="16"/>
      <c r="K787" s="33">
        <v>0</v>
      </c>
      <c r="L787" s="30"/>
      <c r="M787" s="30"/>
      <c r="N787" s="30"/>
    </row>
    <row r="788" spans="2:14" s="1" customFormat="1" ht="120" x14ac:dyDescent="0.3">
      <c r="B788" s="72">
        <v>659</v>
      </c>
      <c r="C788" s="45">
        <v>6145</v>
      </c>
      <c r="D788" s="28" t="s">
        <v>1911</v>
      </c>
      <c r="E788" s="29" t="s">
        <v>84</v>
      </c>
      <c r="F788" s="29" t="s">
        <v>174</v>
      </c>
      <c r="G788" s="30" t="s">
        <v>1711</v>
      </c>
      <c r="H788" s="31" t="s">
        <v>1912</v>
      </c>
      <c r="I788" s="32" t="s">
        <v>123</v>
      </c>
      <c r="J788" s="16"/>
      <c r="K788" s="33">
        <v>0</v>
      </c>
      <c r="L788" s="30"/>
      <c r="M788" s="30"/>
      <c r="N788" s="30"/>
    </row>
    <row r="789" spans="2:14" s="1" customFormat="1" ht="60" x14ac:dyDescent="0.3">
      <c r="B789" s="72">
        <v>660</v>
      </c>
      <c r="C789" s="45">
        <v>6146</v>
      </c>
      <c r="D789" s="28" t="s">
        <v>1913</v>
      </c>
      <c r="E789" s="29" t="s">
        <v>84</v>
      </c>
      <c r="F789" s="29" t="s">
        <v>1733</v>
      </c>
      <c r="G789" s="30" t="s">
        <v>796</v>
      </c>
      <c r="H789" s="31" t="s">
        <v>1914</v>
      </c>
      <c r="I789" s="32" t="s">
        <v>123</v>
      </c>
      <c r="J789" s="16"/>
      <c r="K789" s="33">
        <v>0</v>
      </c>
      <c r="L789" s="30"/>
      <c r="M789" s="30"/>
      <c r="N789" s="30"/>
    </row>
    <row r="790" spans="2:14" s="1" customFormat="1" ht="60" x14ac:dyDescent="0.3">
      <c r="B790" s="72">
        <v>661</v>
      </c>
      <c r="C790" s="45">
        <v>6147</v>
      </c>
      <c r="D790" s="28" t="s">
        <v>1915</v>
      </c>
      <c r="E790" s="29" t="s">
        <v>84</v>
      </c>
      <c r="F790" s="29" t="s">
        <v>174</v>
      </c>
      <c r="G790" s="30" t="s">
        <v>3</v>
      </c>
      <c r="H790" s="31" t="s">
        <v>1916</v>
      </c>
      <c r="I790" s="32" t="s">
        <v>123</v>
      </c>
      <c r="J790" s="16"/>
      <c r="K790" s="33">
        <v>0</v>
      </c>
      <c r="L790" s="30"/>
      <c r="M790" s="30"/>
      <c r="N790" s="30"/>
    </row>
    <row r="791" spans="2:14" s="1" customFormat="1" ht="96" x14ac:dyDescent="0.3">
      <c r="B791" s="72">
        <v>662</v>
      </c>
      <c r="C791" s="45">
        <v>6148</v>
      </c>
      <c r="D791" s="28" t="s">
        <v>1917</v>
      </c>
      <c r="E791" s="29" t="s">
        <v>84</v>
      </c>
      <c r="F791" s="29" t="s">
        <v>1705</v>
      </c>
      <c r="G791" s="30" t="s">
        <v>3</v>
      </c>
      <c r="H791" s="31" t="s">
        <v>1918</v>
      </c>
      <c r="I791" s="32" t="s">
        <v>123</v>
      </c>
      <c r="J791" s="16"/>
      <c r="K791" s="33">
        <v>0</v>
      </c>
      <c r="L791" s="30"/>
      <c r="M791" s="30"/>
      <c r="N791" s="30"/>
    </row>
    <row r="792" spans="2:14" s="1" customFormat="1" ht="84" x14ac:dyDescent="0.3">
      <c r="B792" s="72">
        <v>663</v>
      </c>
      <c r="C792" s="45">
        <v>6149</v>
      </c>
      <c r="D792" s="28" t="s">
        <v>1919</v>
      </c>
      <c r="E792" s="29" t="s">
        <v>84</v>
      </c>
      <c r="F792" s="29" t="s">
        <v>1705</v>
      </c>
      <c r="G792" s="30" t="s">
        <v>796</v>
      </c>
      <c r="H792" s="31" t="s">
        <v>1920</v>
      </c>
      <c r="I792" s="32" t="s">
        <v>123</v>
      </c>
      <c r="J792" s="16"/>
      <c r="K792" s="33">
        <v>0</v>
      </c>
      <c r="L792" s="30"/>
      <c r="M792" s="30"/>
      <c r="N792" s="30"/>
    </row>
    <row r="793" spans="2:14" s="1" customFormat="1" ht="24" x14ac:dyDescent="0.3">
      <c r="B793" s="72">
        <v>664</v>
      </c>
      <c r="C793" s="45">
        <v>6150</v>
      </c>
      <c r="D793" s="28" t="s">
        <v>1921</v>
      </c>
      <c r="E793" s="29" t="s">
        <v>84</v>
      </c>
      <c r="F793" s="29" t="s">
        <v>1705</v>
      </c>
      <c r="G793" s="30" t="s">
        <v>3</v>
      </c>
      <c r="H793" s="31" t="s">
        <v>1922</v>
      </c>
      <c r="I793" s="32" t="s">
        <v>123</v>
      </c>
      <c r="J793" s="16"/>
      <c r="K793" s="33">
        <v>0</v>
      </c>
      <c r="L793" s="30"/>
      <c r="M793" s="30"/>
      <c r="N793" s="30"/>
    </row>
    <row r="794" spans="2:14" s="1" customFormat="1" ht="36" x14ac:dyDescent="0.3">
      <c r="B794" s="72">
        <v>665</v>
      </c>
      <c r="C794" s="45">
        <v>6151</v>
      </c>
      <c r="D794" s="28" t="s">
        <v>1923</v>
      </c>
      <c r="E794" s="29" t="s">
        <v>84</v>
      </c>
      <c r="F794" s="29" t="s">
        <v>1705</v>
      </c>
      <c r="G794" s="30" t="s">
        <v>1706</v>
      </c>
      <c r="H794" s="31" t="s">
        <v>1924</v>
      </c>
      <c r="I794" s="32" t="s">
        <v>123</v>
      </c>
      <c r="J794" s="16"/>
      <c r="K794" s="33">
        <v>0</v>
      </c>
      <c r="L794" s="30"/>
      <c r="M794" s="30"/>
      <c r="N794" s="30"/>
    </row>
    <row r="795" spans="2:14" s="1" customFormat="1" ht="24" x14ac:dyDescent="0.3">
      <c r="B795" s="72">
        <v>666</v>
      </c>
      <c r="C795" s="45">
        <v>6152</v>
      </c>
      <c r="D795" s="28" t="s">
        <v>1925</v>
      </c>
      <c r="E795" s="29" t="s">
        <v>84</v>
      </c>
      <c r="F795" s="29" t="s">
        <v>174</v>
      </c>
      <c r="G795" s="30" t="s">
        <v>233</v>
      </c>
      <c r="H795" s="31" t="s">
        <v>1926</v>
      </c>
      <c r="I795" s="32" t="s">
        <v>123</v>
      </c>
      <c r="J795" s="16"/>
      <c r="K795" s="33">
        <v>0</v>
      </c>
      <c r="L795" s="30"/>
      <c r="M795" s="30"/>
      <c r="N795" s="30"/>
    </row>
    <row r="796" spans="2:14" s="1" customFormat="1" ht="48" x14ac:dyDescent="0.3">
      <c r="B796" s="72">
        <v>667</v>
      </c>
      <c r="C796" s="45">
        <v>6153</v>
      </c>
      <c r="D796" s="28" t="s">
        <v>1927</v>
      </c>
      <c r="E796" s="29" t="s">
        <v>84</v>
      </c>
      <c r="F796" s="29" t="s">
        <v>174</v>
      </c>
      <c r="G796" s="30" t="s">
        <v>796</v>
      </c>
      <c r="H796" s="31" t="s">
        <v>1928</v>
      </c>
      <c r="I796" s="32" t="s">
        <v>123</v>
      </c>
      <c r="J796" s="16"/>
      <c r="K796" s="33">
        <v>0</v>
      </c>
      <c r="L796" s="30"/>
      <c r="M796" s="30"/>
      <c r="N796" s="30"/>
    </row>
    <row r="797" spans="2:14" s="1" customFormat="1" ht="48" x14ac:dyDescent="0.3">
      <c r="B797" s="72">
        <v>668</v>
      </c>
      <c r="C797" s="45">
        <v>6154</v>
      </c>
      <c r="D797" s="28" t="s">
        <v>1929</v>
      </c>
      <c r="E797" s="29" t="s">
        <v>84</v>
      </c>
      <c r="F797" s="29" t="s">
        <v>1733</v>
      </c>
      <c r="G797" s="30" t="s">
        <v>796</v>
      </c>
      <c r="H797" s="31" t="s">
        <v>1930</v>
      </c>
      <c r="I797" s="32" t="s">
        <v>123</v>
      </c>
      <c r="J797" s="16"/>
      <c r="K797" s="33">
        <v>0</v>
      </c>
      <c r="L797" s="30"/>
      <c r="M797" s="30"/>
      <c r="N797" s="30"/>
    </row>
    <row r="798" spans="2:14" s="1" customFormat="1" ht="24" x14ac:dyDescent="0.3">
      <c r="B798" s="72">
        <v>669</v>
      </c>
      <c r="C798" s="45">
        <v>6155</v>
      </c>
      <c r="D798" s="28" t="s">
        <v>1931</v>
      </c>
      <c r="E798" s="29" t="s">
        <v>84</v>
      </c>
      <c r="F798" s="29" t="s">
        <v>1705</v>
      </c>
      <c r="G798" s="30" t="s">
        <v>1932</v>
      </c>
      <c r="H798" s="31" t="s">
        <v>1933</v>
      </c>
      <c r="I798" s="32" t="s">
        <v>123</v>
      </c>
      <c r="J798" s="16"/>
      <c r="K798" s="33">
        <v>0</v>
      </c>
      <c r="L798" s="30"/>
      <c r="M798" s="30"/>
      <c r="N798" s="30"/>
    </row>
    <row r="799" spans="2:14" s="1" customFormat="1" ht="48" x14ac:dyDescent="0.3">
      <c r="B799" s="72">
        <v>670</v>
      </c>
      <c r="C799" s="45">
        <v>6156</v>
      </c>
      <c r="D799" s="28" t="s">
        <v>1934</v>
      </c>
      <c r="E799" s="29" t="s">
        <v>84</v>
      </c>
      <c r="F799" s="29" t="s">
        <v>1733</v>
      </c>
      <c r="G799" s="30" t="s">
        <v>796</v>
      </c>
      <c r="H799" s="31" t="s">
        <v>1935</v>
      </c>
      <c r="I799" s="32" t="s">
        <v>123</v>
      </c>
      <c r="J799" s="16"/>
      <c r="K799" s="33">
        <v>0</v>
      </c>
      <c r="L799" s="30"/>
      <c r="M799" s="30"/>
      <c r="N799" s="30"/>
    </row>
    <row r="800" spans="2:14" s="1" customFormat="1" ht="48" x14ac:dyDescent="0.3">
      <c r="B800" s="72">
        <v>671</v>
      </c>
      <c r="C800" s="45">
        <v>6157</v>
      </c>
      <c r="D800" s="28" t="s">
        <v>1936</v>
      </c>
      <c r="E800" s="29" t="s">
        <v>84</v>
      </c>
      <c r="F800" s="29" t="s">
        <v>174</v>
      </c>
      <c r="G800" s="30" t="s">
        <v>233</v>
      </c>
      <c r="H800" s="31" t="s">
        <v>1937</v>
      </c>
      <c r="I800" s="32" t="s">
        <v>123</v>
      </c>
      <c r="J800" s="16"/>
      <c r="K800" s="33">
        <v>0</v>
      </c>
      <c r="L800" s="30"/>
      <c r="M800" s="30"/>
      <c r="N800" s="30"/>
    </row>
    <row r="801" spans="2:14" s="1" customFormat="1" ht="48" x14ac:dyDescent="0.3">
      <c r="B801" s="72">
        <v>672</v>
      </c>
      <c r="C801" s="45">
        <v>6158</v>
      </c>
      <c r="D801" s="28" t="s">
        <v>1938</v>
      </c>
      <c r="E801" s="29" t="s">
        <v>84</v>
      </c>
      <c r="F801" s="29" t="s">
        <v>174</v>
      </c>
      <c r="G801" s="30" t="s">
        <v>233</v>
      </c>
      <c r="H801" s="31" t="s">
        <v>1939</v>
      </c>
      <c r="I801" s="32" t="s">
        <v>123</v>
      </c>
      <c r="J801" s="16"/>
      <c r="K801" s="33">
        <v>0</v>
      </c>
      <c r="L801" s="30"/>
      <c r="M801" s="30"/>
      <c r="N801" s="30"/>
    </row>
    <row r="802" spans="2:14" s="1" customFormat="1" ht="192" x14ac:dyDescent="0.3">
      <c r="B802" s="73">
        <v>673</v>
      </c>
      <c r="C802" s="45" t="s">
        <v>1940</v>
      </c>
      <c r="D802" s="28" t="s">
        <v>1941</v>
      </c>
      <c r="E802" s="29" t="s">
        <v>86</v>
      </c>
      <c r="F802" s="29" t="s">
        <v>1333</v>
      </c>
      <c r="G802" s="30" t="s">
        <v>151</v>
      </c>
      <c r="H802" s="31" t="s">
        <v>1942</v>
      </c>
      <c r="I802" s="32" t="s">
        <v>23</v>
      </c>
      <c r="J802" s="16"/>
      <c r="K802" s="33">
        <v>0</v>
      </c>
      <c r="L802" s="30"/>
      <c r="M802" s="30"/>
      <c r="N802" s="30"/>
    </row>
    <row r="803" spans="2:14" s="1" customFormat="1" ht="144" x14ac:dyDescent="0.3">
      <c r="B803" s="73">
        <v>674</v>
      </c>
      <c r="C803" s="45" t="s">
        <v>1940</v>
      </c>
      <c r="D803" s="28" t="s">
        <v>1943</v>
      </c>
      <c r="E803" s="29" t="s">
        <v>86</v>
      </c>
      <c r="F803" s="29" t="s">
        <v>1333</v>
      </c>
      <c r="G803" s="30" t="s">
        <v>151</v>
      </c>
      <c r="H803" s="31" t="s">
        <v>1944</v>
      </c>
      <c r="I803" s="32" t="s">
        <v>25</v>
      </c>
      <c r="J803" s="16"/>
      <c r="K803" s="33">
        <v>0</v>
      </c>
      <c r="L803" s="30"/>
      <c r="M803" s="30"/>
      <c r="N803" s="30"/>
    </row>
    <row r="804" spans="2:14" s="1" customFormat="1" ht="24" x14ac:dyDescent="0.3">
      <c r="B804" s="73">
        <v>675</v>
      </c>
      <c r="C804" s="45" t="s">
        <v>1940</v>
      </c>
      <c r="D804" s="28" t="s">
        <v>1945</v>
      </c>
      <c r="E804" s="29" t="s">
        <v>86</v>
      </c>
      <c r="F804" s="29" t="s">
        <v>1333</v>
      </c>
      <c r="G804" s="30" t="s">
        <v>151</v>
      </c>
      <c r="H804" s="31" t="s">
        <v>1946</v>
      </c>
      <c r="I804" s="32" t="s">
        <v>26</v>
      </c>
      <c r="J804" s="16"/>
      <c r="K804" s="33">
        <v>0</v>
      </c>
      <c r="L804" s="30"/>
      <c r="M804" s="30"/>
      <c r="N804" s="30"/>
    </row>
    <row r="805" spans="2:14" s="1" customFormat="1" ht="288" x14ac:dyDescent="0.3">
      <c r="B805" s="73">
        <v>676</v>
      </c>
      <c r="C805" s="45" t="s">
        <v>1940</v>
      </c>
      <c r="D805" s="28" t="s">
        <v>1947</v>
      </c>
      <c r="E805" s="29" t="s">
        <v>86</v>
      </c>
      <c r="F805" s="29" t="s">
        <v>1333</v>
      </c>
      <c r="G805" s="30" t="s">
        <v>151</v>
      </c>
      <c r="H805" s="31" t="s">
        <v>1948</v>
      </c>
      <c r="I805" s="32" t="s">
        <v>27</v>
      </c>
      <c r="J805" s="16"/>
      <c r="K805" s="33">
        <v>0</v>
      </c>
      <c r="L805" s="30"/>
      <c r="M805" s="30"/>
      <c r="N805" s="30"/>
    </row>
    <row r="806" spans="2:14" s="1" customFormat="1" ht="72" x14ac:dyDescent="0.3">
      <c r="B806" s="73">
        <v>677</v>
      </c>
      <c r="C806" s="45" t="s">
        <v>1940</v>
      </c>
      <c r="D806" s="28" t="s">
        <v>1949</v>
      </c>
      <c r="E806" s="29" t="s">
        <v>86</v>
      </c>
      <c r="F806" s="29" t="s">
        <v>1333</v>
      </c>
      <c r="G806" s="30" t="s">
        <v>151</v>
      </c>
      <c r="H806" s="31" t="s">
        <v>1950</v>
      </c>
      <c r="I806" s="32" t="s">
        <v>34</v>
      </c>
      <c r="J806" s="16"/>
      <c r="K806" s="33">
        <v>0</v>
      </c>
      <c r="L806" s="30"/>
      <c r="M806" s="30"/>
      <c r="N806" s="30"/>
    </row>
    <row r="807" spans="2:14" s="1" customFormat="1" ht="264" x14ac:dyDescent="0.3">
      <c r="B807" s="73">
        <v>678</v>
      </c>
      <c r="C807" s="45" t="s">
        <v>1940</v>
      </c>
      <c r="D807" s="28" t="s">
        <v>1951</v>
      </c>
      <c r="E807" s="29" t="s">
        <v>86</v>
      </c>
      <c r="F807" s="29" t="s">
        <v>1333</v>
      </c>
      <c r="G807" s="30" t="s">
        <v>151</v>
      </c>
      <c r="H807" s="31" t="s">
        <v>1952</v>
      </c>
      <c r="I807" s="32" t="s">
        <v>36</v>
      </c>
      <c r="J807" s="16"/>
      <c r="K807" s="33">
        <v>0</v>
      </c>
      <c r="L807" s="30"/>
      <c r="M807" s="30"/>
      <c r="N807" s="30"/>
    </row>
    <row r="808" spans="2:14" s="1" customFormat="1" ht="48" x14ac:dyDescent="0.3">
      <c r="B808" s="73">
        <v>679</v>
      </c>
      <c r="C808" s="45" t="s">
        <v>1940</v>
      </c>
      <c r="D808" s="28" t="s">
        <v>1953</v>
      </c>
      <c r="E808" s="29" t="s">
        <v>86</v>
      </c>
      <c r="F808" s="29" t="s">
        <v>1333</v>
      </c>
      <c r="G808" s="30" t="s">
        <v>233</v>
      </c>
      <c r="H808" s="31" t="s">
        <v>1954</v>
      </c>
      <c r="I808" s="32" t="s">
        <v>40</v>
      </c>
      <c r="J808" s="16"/>
      <c r="K808" s="33">
        <v>0</v>
      </c>
      <c r="L808" s="30"/>
      <c r="M808" s="30"/>
      <c r="N808" s="30"/>
    </row>
    <row r="809" spans="2:14" s="1" customFormat="1" ht="96" x14ac:dyDescent="0.3">
      <c r="B809" s="73">
        <v>680</v>
      </c>
      <c r="C809" s="45" t="s">
        <v>1940</v>
      </c>
      <c r="D809" s="28" t="s">
        <v>1955</v>
      </c>
      <c r="E809" s="29" t="s">
        <v>86</v>
      </c>
      <c r="F809" s="29" t="s">
        <v>1333</v>
      </c>
      <c r="G809" s="30" t="s">
        <v>151</v>
      </c>
      <c r="H809" s="31" t="s">
        <v>1956</v>
      </c>
      <c r="I809" s="32" t="s">
        <v>41</v>
      </c>
      <c r="J809" s="16"/>
      <c r="K809" s="33">
        <v>0</v>
      </c>
      <c r="L809" s="30"/>
      <c r="M809" s="30"/>
      <c r="N809" s="30"/>
    </row>
    <row r="810" spans="2:14" s="1" customFormat="1" ht="156" x14ac:dyDescent="0.3">
      <c r="B810" s="73">
        <v>681</v>
      </c>
      <c r="C810" s="45" t="s">
        <v>1940</v>
      </c>
      <c r="D810" s="28" t="s">
        <v>1957</v>
      </c>
      <c r="E810" s="29" t="s">
        <v>86</v>
      </c>
      <c r="F810" s="29" t="s">
        <v>1333</v>
      </c>
      <c r="G810" s="30" t="s">
        <v>151</v>
      </c>
      <c r="H810" s="31" t="s">
        <v>1958</v>
      </c>
      <c r="I810" s="32" t="s">
        <v>43</v>
      </c>
      <c r="J810" s="16"/>
      <c r="K810" s="33">
        <v>0</v>
      </c>
      <c r="L810" s="30"/>
      <c r="M810" s="30"/>
      <c r="N810" s="30"/>
    </row>
    <row r="811" spans="2:14" s="1" customFormat="1" ht="144" x14ac:dyDescent="0.3">
      <c r="B811" s="73">
        <v>682</v>
      </c>
      <c r="C811" s="45" t="s">
        <v>1940</v>
      </c>
      <c r="D811" s="28" t="s">
        <v>1959</v>
      </c>
      <c r="E811" s="29" t="s">
        <v>86</v>
      </c>
      <c r="F811" s="29" t="s">
        <v>1333</v>
      </c>
      <c r="G811" s="30" t="s">
        <v>151</v>
      </c>
      <c r="H811" s="31" t="s">
        <v>1960</v>
      </c>
      <c r="I811" s="32" t="s">
        <v>44</v>
      </c>
      <c r="J811" s="16"/>
      <c r="K811" s="33">
        <v>0</v>
      </c>
      <c r="L811" s="30"/>
      <c r="M811" s="30"/>
      <c r="N811" s="30"/>
    </row>
    <row r="812" spans="2:14" s="1" customFormat="1" ht="84" x14ac:dyDescent="0.3">
      <c r="B812" s="73">
        <v>683</v>
      </c>
      <c r="C812" s="45" t="s">
        <v>1940</v>
      </c>
      <c r="D812" s="28" t="s">
        <v>1961</v>
      </c>
      <c r="E812" s="29" t="s">
        <v>86</v>
      </c>
      <c r="F812" s="29" t="s">
        <v>1333</v>
      </c>
      <c r="G812" s="30" t="s">
        <v>796</v>
      </c>
      <c r="H812" s="31" t="s">
        <v>1962</v>
      </c>
      <c r="I812" s="32" t="s">
        <v>45</v>
      </c>
      <c r="J812" s="16"/>
      <c r="K812" s="33">
        <v>0</v>
      </c>
      <c r="L812" s="30"/>
      <c r="M812" s="30"/>
      <c r="N812" s="30"/>
    </row>
    <row r="813" spans="2:14" s="1" customFormat="1" ht="60" x14ac:dyDescent="0.3">
      <c r="B813" s="73">
        <v>684</v>
      </c>
      <c r="C813" s="45" t="s">
        <v>1940</v>
      </c>
      <c r="D813" s="28" t="s">
        <v>1963</v>
      </c>
      <c r="E813" s="29" t="s">
        <v>86</v>
      </c>
      <c r="F813" s="29" t="s">
        <v>1333</v>
      </c>
      <c r="G813" s="30" t="s">
        <v>151</v>
      </c>
      <c r="H813" s="31" t="s">
        <v>1964</v>
      </c>
      <c r="I813" s="32" t="s">
        <v>47</v>
      </c>
      <c r="J813" s="16"/>
      <c r="K813" s="33">
        <v>0</v>
      </c>
      <c r="L813" s="30"/>
      <c r="M813" s="30"/>
      <c r="N813" s="30"/>
    </row>
    <row r="814" spans="2:14" s="1" customFormat="1" ht="72" x14ac:dyDescent="0.3">
      <c r="B814" s="73">
        <v>685</v>
      </c>
      <c r="C814" s="45" t="s">
        <v>1940</v>
      </c>
      <c r="D814" s="28" t="s">
        <v>1965</v>
      </c>
      <c r="E814" s="29" t="s">
        <v>86</v>
      </c>
      <c r="F814" s="29" t="s">
        <v>1333</v>
      </c>
      <c r="G814" s="30" t="s">
        <v>151</v>
      </c>
      <c r="H814" s="31" t="s">
        <v>1966</v>
      </c>
      <c r="I814" s="32" t="s">
        <v>50</v>
      </c>
      <c r="J814" s="16"/>
      <c r="K814" s="33">
        <v>0</v>
      </c>
      <c r="L814" s="30"/>
      <c r="M814" s="30"/>
      <c r="N814" s="30"/>
    </row>
    <row r="815" spans="2:14" s="1" customFormat="1" ht="240" x14ac:dyDescent="0.3">
      <c r="B815" s="73">
        <v>686</v>
      </c>
      <c r="C815" s="45" t="s">
        <v>1940</v>
      </c>
      <c r="D815" s="28" t="s">
        <v>1967</v>
      </c>
      <c r="E815" s="29" t="s">
        <v>86</v>
      </c>
      <c r="F815" s="29" t="s">
        <v>1333</v>
      </c>
      <c r="G815" s="30" t="s">
        <v>1249</v>
      </c>
      <c r="H815" s="31" t="s">
        <v>1968</v>
      </c>
      <c r="I815" s="32" t="s">
        <v>51</v>
      </c>
      <c r="J815" s="16"/>
      <c r="K815" s="33">
        <v>0</v>
      </c>
      <c r="L815" s="30"/>
      <c r="M815" s="30"/>
      <c r="N815" s="30"/>
    </row>
    <row r="816" spans="2:14" s="1" customFormat="1" ht="36" x14ac:dyDescent="0.3">
      <c r="B816" s="73">
        <v>687</v>
      </c>
      <c r="C816" s="45" t="s">
        <v>1940</v>
      </c>
      <c r="D816" s="28" t="s">
        <v>1969</v>
      </c>
      <c r="E816" s="29" t="s">
        <v>86</v>
      </c>
      <c r="F816" s="29" t="s">
        <v>1333</v>
      </c>
      <c r="G816" s="30" t="s">
        <v>151</v>
      </c>
      <c r="H816" s="31" t="s">
        <v>1970</v>
      </c>
      <c r="I816" s="32" t="s">
        <v>52</v>
      </c>
      <c r="J816" s="16"/>
      <c r="K816" s="33">
        <v>0</v>
      </c>
      <c r="L816" s="30"/>
      <c r="M816" s="30"/>
      <c r="N816" s="30"/>
    </row>
    <row r="817" spans="2:14" s="1" customFormat="1" ht="409.5" x14ac:dyDescent="0.3">
      <c r="B817" s="73">
        <v>688</v>
      </c>
      <c r="C817" s="45" t="s">
        <v>1940</v>
      </c>
      <c r="D817" s="28" t="s">
        <v>1971</v>
      </c>
      <c r="E817" s="29" t="s">
        <v>86</v>
      </c>
      <c r="F817" s="29" t="s">
        <v>1333</v>
      </c>
      <c r="G817" s="30" t="s">
        <v>151</v>
      </c>
      <c r="H817" s="31" t="s">
        <v>1972</v>
      </c>
      <c r="I817" s="32" t="s">
        <v>53</v>
      </c>
      <c r="J817" s="16"/>
      <c r="K817" s="33">
        <v>0</v>
      </c>
      <c r="L817" s="30"/>
      <c r="M817" s="30"/>
      <c r="N817" s="30"/>
    </row>
    <row r="818" spans="2:14" s="1" customFormat="1" ht="252" x14ac:dyDescent="0.3">
      <c r="B818" s="73">
        <v>689</v>
      </c>
      <c r="C818" s="45" t="s">
        <v>1940</v>
      </c>
      <c r="D818" s="28" t="s">
        <v>1973</v>
      </c>
      <c r="E818" s="29" t="s">
        <v>86</v>
      </c>
      <c r="F818" s="29" t="s">
        <v>1333</v>
      </c>
      <c r="G818" s="30" t="s">
        <v>151</v>
      </c>
      <c r="H818" s="31" t="s">
        <v>1974</v>
      </c>
      <c r="I818" s="32" t="s">
        <v>56</v>
      </c>
      <c r="J818" s="16"/>
      <c r="K818" s="33">
        <v>0</v>
      </c>
      <c r="L818" s="30"/>
      <c r="M818" s="30"/>
      <c r="N818" s="30"/>
    </row>
    <row r="819" spans="2:14" s="1" customFormat="1" ht="24" x14ac:dyDescent="0.3">
      <c r="B819" s="73">
        <v>690</v>
      </c>
      <c r="C819" s="45" t="s">
        <v>1940</v>
      </c>
      <c r="D819" s="28" t="s">
        <v>1975</v>
      </c>
      <c r="E819" s="29" t="s">
        <v>86</v>
      </c>
      <c r="F819" s="29" t="s">
        <v>1333</v>
      </c>
      <c r="G819" s="30" t="s">
        <v>151</v>
      </c>
      <c r="H819" s="31" t="s">
        <v>1976</v>
      </c>
      <c r="I819" s="32" t="s">
        <v>57</v>
      </c>
      <c r="J819" s="16"/>
      <c r="K819" s="33">
        <v>0</v>
      </c>
      <c r="L819" s="30"/>
      <c r="M819" s="30"/>
      <c r="N819" s="30"/>
    </row>
    <row r="820" spans="2:14" s="1" customFormat="1" ht="144" x14ac:dyDescent="0.3">
      <c r="B820" s="73">
        <v>691</v>
      </c>
      <c r="C820" s="45" t="s">
        <v>1940</v>
      </c>
      <c r="D820" s="28" t="s">
        <v>1977</v>
      </c>
      <c r="E820" s="29" t="s">
        <v>86</v>
      </c>
      <c r="F820" s="29" t="s">
        <v>1333</v>
      </c>
      <c r="G820" s="30" t="s">
        <v>151</v>
      </c>
      <c r="H820" s="31" t="s">
        <v>1978</v>
      </c>
      <c r="I820" s="32" t="s">
        <v>1841</v>
      </c>
      <c r="J820" s="16"/>
      <c r="K820" s="33">
        <v>0</v>
      </c>
      <c r="L820" s="30"/>
      <c r="M820" s="30"/>
      <c r="N820" s="30"/>
    </row>
    <row r="821" spans="2:14" s="1" customFormat="1" ht="24" x14ac:dyDescent="0.3">
      <c r="B821" s="73">
        <v>692</v>
      </c>
      <c r="C821" s="45" t="s">
        <v>1940</v>
      </c>
      <c r="D821" s="28" t="s">
        <v>1979</v>
      </c>
      <c r="E821" s="29" t="s">
        <v>86</v>
      </c>
      <c r="F821" s="29" t="s">
        <v>1333</v>
      </c>
      <c r="G821" s="30" t="s">
        <v>151</v>
      </c>
      <c r="H821" s="31" t="s">
        <v>1980</v>
      </c>
      <c r="I821" s="32" t="s">
        <v>59</v>
      </c>
      <c r="J821" s="16"/>
      <c r="K821" s="33">
        <v>0</v>
      </c>
      <c r="L821" s="30"/>
      <c r="M821" s="30"/>
      <c r="N821" s="30"/>
    </row>
    <row r="822" spans="2:14" s="1" customFormat="1" ht="84" x14ac:dyDescent="0.3">
      <c r="B822" s="73">
        <v>693</v>
      </c>
      <c r="C822" s="45" t="s">
        <v>1981</v>
      </c>
      <c r="D822" s="28" t="s">
        <v>1982</v>
      </c>
      <c r="E822" s="29" t="s">
        <v>86</v>
      </c>
      <c r="F822" s="29" t="s">
        <v>1333</v>
      </c>
      <c r="G822" s="30" t="s">
        <v>728</v>
      </c>
      <c r="H822" s="31" t="s">
        <v>1983</v>
      </c>
      <c r="I822" s="32" t="s">
        <v>23</v>
      </c>
      <c r="J822" s="16"/>
      <c r="K822" s="33">
        <v>0</v>
      </c>
      <c r="L822" s="30"/>
      <c r="M822" s="30"/>
      <c r="N822" s="30"/>
    </row>
    <row r="823" spans="2:14" s="1" customFormat="1" ht="240" x14ac:dyDescent="0.3">
      <c r="B823" s="73">
        <v>694</v>
      </c>
      <c r="C823" s="45" t="s">
        <v>1981</v>
      </c>
      <c r="D823" s="28" t="s">
        <v>1984</v>
      </c>
      <c r="E823" s="29" t="s">
        <v>86</v>
      </c>
      <c r="F823" s="29" t="s">
        <v>1333</v>
      </c>
      <c r="G823" s="30" t="s">
        <v>151</v>
      </c>
      <c r="H823" s="31" t="s">
        <v>1985</v>
      </c>
      <c r="I823" s="32" t="s">
        <v>34</v>
      </c>
      <c r="J823" s="16"/>
      <c r="K823" s="33">
        <v>0</v>
      </c>
      <c r="L823" s="30"/>
      <c r="M823" s="30"/>
      <c r="N823" s="30"/>
    </row>
    <row r="824" spans="2:14" s="1" customFormat="1" x14ac:dyDescent="0.3">
      <c r="B824" s="73">
        <v>695</v>
      </c>
      <c r="C824" s="45" t="s">
        <v>1981</v>
      </c>
      <c r="D824" s="28" t="s">
        <v>1986</v>
      </c>
      <c r="E824" s="29" t="s">
        <v>86</v>
      </c>
      <c r="F824" s="29" t="s">
        <v>1333</v>
      </c>
      <c r="G824" s="30" t="s">
        <v>20</v>
      </c>
      <c r="H824" s="31" t="s">
        <v>1987</v>
      </c>
      <c r="I824" s="32" t="s">
        <v>40</v>
      </c>
      <c r="J824" s="16"/>
      <c r="K824" s="33">
        <v>0</v>
      </c>
      <c r="L824" s="30"/>
      <c r="M824" s="30"/>
      <c r="N824" s="30"/>
    </row>
    <row r="825" spans="2:14" s="1" customFormat="1" ht="96" x14ac:dyDescent="0.3">
      <c r="B825" s="73">
        <v>696</v>
      </c>
      <c r="C825" s="45" t="s">
        <v>1981</v>
      </c>
      <c r="D825" s="28" t="s">
        <v>1988</v>
      </c>
      <c r="E825" s="29" t="s">
        <v>86</v>
      </c>
      <c r="F825" s="29" t="s">
        <v>1333</v>
      </c>
      <c r="G825" s="30" t="s">
        <v>728</v>
      </c>
      <c r="H825" s="31" t="s">
        <v>1989</v>
      </c>
      <c r="I825" s="32" t="s">
        <v>41</v>
      </c>
      <c r="J825" s="16"/>
      <c r="K825" s="33">
        <v>0</v>
      </c>
      <c r="L825" s="30"/>
      <c r="M825" s="30"/>
      <c r="N825" s="30"/>
    </row>
    <row r="826" spans="2:14" s="1" customFormat="1" ht="60" x14ac:dyDescent="0.3">
      <c r="B826" s="73">
        <v>697</v>
      </c>
      <c r="C826" s="45" t="s">
        <v>1981</v>
      </c>
      <c r="D826" s="28" t="s">
        <v>1990</v>
      </c>
      <c r="E826" s="29" t="s">
        <v>86</v>
      </c>
      <c r="F826" s="29" t="s">
        <v>1333</v>
      </c>
      <c r="G826" s="30" t="s">
        <v>728</v>
      </c>
      <c r="H826" s="31" t="s">
        <v>1991</v>
      </c>
      <c r="I826" s="32" t="s">
        <v>45</v>
      </c>
      <c r="J826" s="16"/>
      <c r="K826" s="33">
        <v>0</v>
      </c>
      <c r="L826" s="30"/>
      <c r="M826" s="30"/>
      <c r="N826" s="30"/>
    </row>
    <row r="827" spans="2:14" s="1" customFormat="1" ht="36" x14ac:dyDescent="0.3">
      <c r="B827" s="73">
        <v>698</v>
      </c>
      <c r="C827" s="45" t="s">
        <v>1981</v>
      </c>
      <c r="D827" s="28" t="s">
        <v>1992</v>
      </c>
      <c r="E827" s="29" t="s">
        <v>86</v>
      </c>
      <c r="F827" s="29" t="s">
        <v>1333</v>
      </c>
      <c r="G827" s="30" t="s">
        <v>728</v>
      </c>
      <c r="H827" s="31" t="s">
        <v>1993</v>
      </c>
      <c r="I827" s="32" t="s">
        <v>50</v>
      </c>
      <c r="J827" s="16"/>
      <c r="K827" s="33">
        <v>0</v>
      </c>
      <c r="L827" s="30"/>
      <c r="M827" s="30"/>
      <c r="N827" s="30"/>
    </row>
    <row r="828" spans="2:14" s="1" customFormat="1" ht="60" x14ac:dyDescent="0.3">
      <c r="B828" s="73">
        <v>699</v>
      </c>
      <c r="C828" s="45" t="s">
        <v>1981</v>
      </c>
      <c r="D828" s="28" t="s">
        <v>1994</v>
      </c>
      <c r="E828" s="29" t="s">
        <v>86</v>
      </c>
      <c r="F828" s="29" t="s">
        <v>1333</v>
      </c>
      <c r="G828" s="30" t="s">
        <v>728</v>
      </c>
      <c r="H828" s="31" t="s">
        <v>1995</v>
      </c>
      <c r="I828" s="32" t="s">
        <v>52</v>
      </c>
      <c r="J828" s="16"/>
      <c r="K828" s="33">
        <v>0</v>
      </c>
      <c r="L828" s="30"/>
      <c r="M828" s="30"/>
      <c r="N828" s="30"/>
    </row>
    <row r="829" spans="2:14" s="1" customFormat="1" ht="24" x14ac:dyDescent="0.3">
      <c r="B829" s="73">
        <v>700</v>
      </c>
      <c r="C829" s="45" t="s">
        <v>1981</v>
      </c>
      <c r="D829" s="28" t="s">
        <v>1996</v>
      </c>
      <c r="E829" s="29" t="s">
        <v>86</v>
      </c>
      <c r="F829" s="29" t="s">
        <v>1333</v>
      </c>
      <c r="G829" s="30" t="s">
        <v>728</v>
      </c>
      <c r="H829" s="31" t="s">
        <v>1997</v>
      </c>
      <c r="I829" s="32" t="s">
        <v>56</v>
      </c>
      <c r="J829" s="16"/>
      <c r="K829" s="33">
        <v>0</v>
      </c>
      <c r="L829" s="30"/>
      <c r="M829" s="30"/>
      <c r="N829" s="30"/>
    </row>
    <row r="830" spans="2:14" s="1" customFormat="1" ht="60" x14ac:dyDescent="0.3">
      <c r="B830" s="73">
        <v>701</v>
      </c>
      <c r="C830" s="45" t="s">
        <v>1981</v>
      </c>
      <c r="D830" s="28" t="s">
        <v>1998</v>
      </c>
      <c r="E830" s="29" t="s">
        <v>86</v>
      </c>
      <c r="F830" s="29" t="s">
        <v>1333</v>
      </c>
      <c r="G830" s="30" t="s">
        <v>728</v>
      </c>
      <c r="H830" s="31" t="s">
        <v>1999</v>
      </c>
      <c r="I830" s="32" t="s">
        <v>57</v>
      </c>
      <c r="J830" s="16"/>
      <c r="K830" s="33">
        <v>0</v>
      </c>
      <c r="L830" s="30"/>
      <c r="M830" s="30"/>
      <c r="N830" s="30"/>
    </row>
    <row r="831" spans="2:14" s="1" customFormat="1" ht="60" x14ac:dyDescent="0.3">
      <c r="B831" s="73">
        <v>702</v>
      </c>
      <c r="C831" s="45" t="s">
        <v>1981</v>
      </c>
      <c r="D831" s="28" t="s">
        <v>2000</v>
      </c>
      <c r="E831" s="29" t="s">
        <v>86</v>
      </c>
      <c r="F831" s="29" t="s">
        <v>1333</v>
      </c>
      <c r="G831" s="30" t="s">
        <v>728</v>
      </c>
      <c r="H831" s="31" t="s">
        <v>2001</v>
      </c>
      <c r="I831" s="32" t="s">
        <v>1841</v>
      </c>
      <c r="J831" s="16"/>
      <c r="K831" s="33">
        <v>0</v>
      </c>
      <c r="L831" s="30"/>
      <c r="M831" s="30"/>
      <c r="N831" s="30"/>
    </row>
    <row r="832" spans="2:14" s="1" customFormat="1" ht="60" x14ac:dyDescent="0.3">
      <c r="B832" s="73">
        <v>703</v>
      </c>
      <c r="C832" s="45" t="s">
        <v>2002</v>
      </c>
      <c r="D832" s="28" t="s">
        <v>2003</v>
      </c>
      <c r="E832" s="29" t="s">
        <v>86</v>
      </c>
      <c r="F832" s="29" t="s">
        <v>1333</v>
      </c>
      <c r="G832" s="30" t="s">
        <v>151</v>
      </c>
      <c r="H832" s="31" t="s">
        <v>2004</v>
      </c>
      <c r="I832" s="32" t="s">
        <v>40</v>
      </c>
      <c r="J832" s="16"/>
      <c r="K832" s="33">
        <v>0</v>
      </c>
      <c r="L832" s="30"/>
      <c r="M832" s="30"/>
      <c r="N832" s="30"/>
    </row>
    <row r="833" spans="2:14" s="1" customFormat="1" ht="264" x14ac:dyDescent="0.3">
      <c r="B833" s="73">
        <v>704</v>
      </c>
      <c r="C833" s="45" t="s">
        <v>2002</v>
      </c>
      <c r="D833" s="28" t="s">
        <v>2005</v>
      </c>
      <c r="E833" s="29" t="s">
        <v>86</v>
      </c>
      <c r="F833" s="29" t="s">
        <v>1333</v>
      </c>
      <c r="G833" s="30" t="s">
        <v>233</v>
      </c>
      <c r="H833" s="31" t="s">
        <v>2006</v>
      </c>
      <c r="I833" s="32" t="s">
        <v>41</v>
      </c>
      <c r="J833" s="16"/>
      <c r="K833" s="33">
        <v>0</v>
      </c>
      <c r="L833" s="30"/>
      <c r="M833" s="30"/>
      <c r="N833" s="30"/>
    </row>
    <row r="834" spans="2:14" s="1" customFormat="1" ht="72" x14ac:dyDescent="0.3">
      <c r="B834" s="73">
        <v>720</v>
      </c>
      <c r="C834" s="45" t="s">
        <v>2007</v>
      </c>
      <c r="D834" s="28" t="s">
        <v>2008</v>
      </c>
      <c r="E834" s="29" t="s">
        <v>86</v>
      </c>
      <c r="F834" s="29" t="s">
        <v>941</v>
      </c>
      <c r="G834" s="30" t="s">
        <v>151</v>
      </c>
      <c r="H834" s="31" t="s">
        <v>2009</v>
      </c>
      <c r="I834" s="32" t="s">
        <v>34</v>
      </c>
      <c r="J834" s="16"/>
      <c r="K834" s="33">
        <v>0</v>
      </c>
      <c r="L834" s="30"/>
      <c r="M834" s="30"/>
      <c r="N834" s="30"/>
    </row>
    <row r="835" spans="2:14" s="1" customFormat="1" ht="72" x14ac:dyDescent="0.3">
      <c r="B835" s="73">
        <v>721</v>
      </c>
      <c r="C835" s="45" t="s">
        <v>2007</v>
      </c>
      <c r="D835" s="28" t="s">
        <v>2010</v>
      </c>
      <c r="E835" s="29" t="s">
        <v>86</v>
      </c>
      <c r="F835" s="29" t="s">
        <v>941</v>
      </c>
      <c r="G835" s="30" t="s">
        <v>1102</v>
      </c>
      <c r="H835" s="31" t="s">
        <v>2011</v>
      </c>
      <c r="I835" s="32" t="s">
        <v>40</v>
      </c>
      <c r="J835" s="16"/>
      <c r="K835" s="33">
        <v>0</v>
      </c>
      <c r="L835" s="30"/>
      <c r="M835" s="30"/>
      <c r="N835" s="30"/>
    </row>
    <row r="836" spans="2:14" s="1" customFormat="1" ht="48" x14ac:dyDescent="0.3">
      <c r="B836" s="73">
        <v>722</v>
      </c>
      <c r="C836" s="45" t="s">
        <v>2007</v>
      </c>
      <c r="D836" s="28" t="s">
        <v>2012</v>
      </c>
      <c r="E836" s="29" t="s">
        <v>86</v>
      </c>
      <c r="F836" s="29" t="s">
        <v>941</v>
      </c>
      <c r="G836" s="30" t="s">
        <v>796</v>
      </c>
      <c r="H836" s="31" t="s">
        <v>2013</v>
      </c>
      <c r="I836" s="32" t="s">
        <v>41</v>
      </c>
      <c r="J836" s="16"/>
      <c r="K836" s="33">
        <v>0</v>
      </c>
      <c r="L836" s="30"/>
      <c r="M836" s="30"/>
      <c r="N836" s="30"/>
    </row>
    <row r="837" spans="2:14" s="1" customFormat="1" ht="48" x14ac:dyDescent="0.3">
      <c r="B837" s="73">
        <v>723</v>
      </c>
      <c r="C837" s="45" t="s">
        <v>2007</v>
      </c>
      <c r="D837" s="28" t="s">
        <v>2014</v>
      </c>
      <c r="E837" s="29" t="s">
        <v>86</v>
      </c>
      <c r="F837" s="29" t="s">
        <v>941</v>
      </c>
      <c r="G837" s="30" t="s">
        <v>20</v>
      </c>
      <c r="H837" s="31" t="s">
        <v>2015</v>
      </c>
      <c r="I837" s="32" t="s">
        <v>43</v>
      </c>
      <c r="J837" s="16"/>
      <c r="K837" s="33">
        <v>0</v>
      </c>
      <c r="L837" s="30"/>
      <c r="M837" s="30"/>
      <c r="N837" s="30"/>
    </row>
    <row r="838" spans="2:14" s="1" customFormat="1" ht="120" x14ac:dyDescent="0.3">
      <c r="B838" s="73">
        <v>724</v>
      </c>
      <c r="C838" s="45" t="s">
        <v>2007</v>
      </c>
      <c r="D838" s="28" t="s">
        <v>2016</v>
      </c>
      <c r="E838" s="29" t="s">
        <v>86</v>
      </c>
      <c r="F838" s="29" t="s">
        <v>941</v>
      </c>
      <c r="G838" s="30" t="s">
        <v>1102</v>
      </c>
      <c r="H838" s="31" t="s">
        <v>2017</v>
      </c>
      <c r="I838" s="32" t="s">
        <v>56</v>
      </c>
      <c r="J838" s="16"/>
      <c r="K838" s="33">
        <v>0</v>
      </c>
      <c r="L838" s="30"/>
      <c r="M838" s="30"/>
      <c r="N838" s="30"/>
    </row>
    <row r="839" spans="2:14" s="1" customFormat="1" ht="60" x14ac:dyDescent="0.3">
      <c r="B839" s="73">
        <v>725</v>
      </c>
      <c r="C839" s="45" t="s">
        <v>2018</v>
      </c>
      <c r="D839" s="28" t="s">
        <v>2019</v>
      </c>
      <c r="E839" s="29" t="s">
        <v>86</v>
      </c>
      <c r="F839" s="29" t="s">
        <v>941</v>
      </c>
      <c r="G839" s="30" t="s">
        <v>151</v>
      </c>
      <c r="H839" s="31" t="s">
        <v>2020</v>
      </c>
      <c r="I839" s="32" t="s">
        <v>34</v>
      </c>
      <c r="J839" s="16"/>
      <c r="K839" s="33">
        <v>0</v>
      </c>
      <c r="L839" s="30"/>
      <c r="M839" s="30"/>
      <c r="N839" s="30"/>
    </row>
    <row r="840" spans="2:14" s="1" customFormat="1" ht="60" x14ac:dyDescent="0.3">
      <c r="B840" s="73">
        <v>726</v>
      </c>
      <c r="C840" s="45" t="s">
        <v>2018</v>
      </c>
      <c r="D840" s="28" t="s">
        <v>2021</v>
      </c>
      <c r="E840" s="29" t="s">
        <v>86</v>
      </c>
      <c r="F840" s="29" t="s">
        <v>941</v>
      </c>
      <c r="G840" s="30" t="s">
        <v>1102</v>
      </c>
      <c r="H840" s="31" t="s">
        <v>2020</v>
      </c>
      <c r="I840" s="32" t="s">
        <v>40</v>
      </c>
      <c r="J840" s="16"/>
      <c r="K840" s="33">
        <v>0</v>
      </c>
      <c r="L840" s="30"/>
      <c r="M840" s="30"/>
      <c r="N840" s="30"/>
    </row>
    <row r="841" spans="2:14" s="1" customFormat="1" ht="84" x14ac:dyDescent="0.3">
      <c r="B841" s="73">
        <v>727</v>
      </c>
      <c r="C841" s="45" t="s">
        <v>2018</v>
      </c>
      <c r="D841" s="28" t="s">
        <v>2022</v>
      </c>
      <c r="E841" s="29" t="s">
        <v>86</v>
      </c>
      <c r="F841" s="29" t="s">
        <v>941</v>
      </c>
      <c r="G841" s="30" t="s">
        <v>1090</v>
      </c>
      <c r="H841" s="31" t="s">
        <v>2023</v>
      </c>
      <c r="I841" s="32" t="s">
        <v>41</v>
      </c>
      <c r="J841" s="16"/>
      <c r="K841" s="33">
        <v>0</v>
      </c>
      <c r="L841" s="30"/>
      <c r="M841" s="30"/>
      <c r="N841" s="30"/>
    </row>
    <row r="842" spans="2:14" s="1" customFormat="1" ht="204" x14ac:dyDescent="0.3">
      <c r="B842" s="73">
        <v>728</v>
      </c>
      <c r="C842" s="45" t="s">
        <v>2018</v>
      </c>
      <c r="D842" s="28" t="s">
        <v>2024</v>
      </c>
      <c r="E842" s="29" t="s">
        <v>86</v>
      </c>
      <c r="F842" s="29" t="s">
        <v>941</v>
      </c>
      <c r="G842" s="30" t="s">
        <v>20</v>
      </c>
      <c r="H842" s="31" t="s">
        <v>2025</v>
      </c>
      <c r="I842" s="32" t="s">
        <v>56</v>
      </c>
      <c r="J842" s="16"/>
      <c r="K842" s="33">
        <v>0</v>
      </c>
      <c r="L842" s="30"/>
      <c r="M842" s="30"/>
      <c r="N842" s="30"/>
    </row>
    <row r="843" spans="2:14" s="1" customFormat="1" ht="48" x14ac:dyDescent="0.3">
      <c r="B843" s="73">
        <v>729</v>
      </c>
      <c r="C843" s="45" t="s">
        <v>2018</v>
      </c>
      <c r="D843" s="28" t="s">
        <v>2026</v>
      </c>
      <c r="E843" s="29" t="s">
        <v>86</v>
      </c>
      <c r="F843" s="29" t="s">
        <v>941</v>
      </c>
      <c r="G843" s="30" t="s">
        <v>1102</v>
      </c>
      <c r="H843" s="31" t="s">
        <v>2027</v>
      </c>
      <c r="I843" s="32" t="s">
        <v>59</v>
      </c>
      <c r="J843" s="16"/>
      <c r="K843" s="33">
        <v>0</v>
      </c>
      <c r="L843" s="30"/>
      <c r="M843" s="30"/>
      <c r="N843" s="30"/>
    </row>
    <row r="844" spans="2:14" s="1" customFormat="1" ht="48" x14ac:dyDescent="0.3">
      <c r="B844" s="73">
        <v>730</v>
      </c>
      <c r="C844" s="45" t="s">
        <v>2028</v>
      </c>
      <c r="D844" s="28" t="s">
        <v>2029</v>
      </c>
      <c r="E844" s="29" t="s">
        <v>86</v>
      </c>
      <c r="F844" s="29" t="s">
        <v>941</v>
      </c>
      <c r="G844" s="30" t="s">
        <v>22</v>
      </c>
      <c r="H844" s="31" t="s">
        <v>2030</v>
      </c>
      <c r="I844" s="32" t="s">
        <v>34</v>
      </c>
      <c r="J844" s="16"/>
      <c r="K844" s="33">
        <v>0</v>
      </c>
      <c r="L844" s="30"/>
      <c r="M844" s="30"/>
      <c r="N844" s="30"/>
    </row>
    <row r="845" spans="2:14" s="1" customFormat="1" ht="60" x14ac:dyDescent="0.3">
      <c r="B845" s="73">
        <v>731</v>
      </c>
      <c r="C845" s="45" t="s">
        <v>2028</v>
      </c>
      <c r="D845" s="28" t="s">
        <v>2031</v>
      </c>
      <c r="E845" s="29" t="s">
        <v>86</v>
      </c>
      <c r="F845" s="29" t="s">
        <v>941</v>
      </c>
      <c r="G845" s="30" t="s">
        <v>20</v>
      </c>
      <c r="H845" s="31" t="s">
        <v>2032</v>
      </c>
      <c r="I845" s="32" t="s">
        <v>40</v>
      </c>
      <c r="J845" s="16"/>
      <c r="K845" s="33">
        <v>0</v>
      </c>
      <c r="L845" s="30"/>
      <c r="M845" s="30"/>
      <c r="N845" s="30"/>
    </row>
    <row r="846" spans="2:14" s="1" customFormat="1" ht="60" x14ac:dyDescent="0.3">
      <c r="B846" s="73">
        <v>732</v>
      </c>
      <c r="C846" s="45" t="s">
        <v>2028</v>
      </c>
      <c r="D846" s="28" t="s">
        <v>2033</v>
      </c>
      <c r="E846" s="29" t="s">
        <v>86</v>
      </c>
      <c r="F846" s="29" t="s">
        <v>941</v>
      </c>
      <c r="G846" s="30" t="s">
        <v>20</v>
      </c>
      <c r="H846" s="31" t="s">
        <v>2034</v>
      </c>
      <c r="I846" s="32" t="s">
        <v>41</v>
      </c>
      <c r="J846" s="16"/>
      <c r="K846" s="33">
        <v>0</v>
      </c>
      <c r="L846" s="30"/>
      <c r="M846" s="30"/>
      <c r="N846" s="30"/>
    </row>
    <row r="847" spans="2:14" s="1" customFormat="1" ht="24" x14ac:dyDescent="0.3">
      <c r="B847" s="73">
        <v>733</v>
      </c>
      <c r="C847" s="45" t="s">
        <v>2028</v>
      </c>
      <c r="D847" s="28" t="s">
        <v>2035</v>
      </c>
      <c r="E847" s="29" t="s">
        <v>86</v>
      </c>
      <c r="F847" s="29" t="s">
        <v>941</v>
      </c>
      <c r="G847" s="30" t="s">
        <v>22</v>
      </c>
      <c r="H847" s="31" t="s">
        <v>2036</v>
      </c>
      <c r="I847" s="32" t="s">
        <v>57</v>
      </c>
      <c r="J847" s="16"/>
      <c r="K847" s="33">
        <v>0</v>
      </c>
      <c r="L847" s="30"/>
      <c r="M847" s="30"/>
      <c r="N847" s="30"/>
    </row>
    <row r="848" spans="2:14" s="1" customFormat="1" ht="24" x14ac:dyDescent="0.3">
      <c r="B848" s="73">
        <v>734</v>
      </c>
      <c r="C848" s="45" t="s">
        <v>2028</v>
      </c>
      <c r="D848" s="28" t="s">
        <v>2037</v>
      </c>
      <c r="E848" s="29" t="s">
        <v>86</v>
      </c>
      <c r="F848" s="29" t="s">
        <v>941</v>
      </c>
      <c r="G848" s="30" t="s">
        <v>22</v>
      </c>
      <c r="H848" s="31" t="s">
        <v>2036</v>
      </c>
      <c r="I848" s="32" t="s">
        <v>1841</v>
      </c>
      <c r="J848" s="16"/>
      <c r="K848" s="33">
        <v>0</v>
      </c>
      <c r="L848" s="30"/>
      <c r="M848" s="30"/>
      <c r="N848" s="30"/>
    </row>
    <row r="849" spans="2:14" s="1" customFormat="1" ht="24" x14ac:dyDescent="0.3">
      <c r="B849" s="73">
        <v>735</v>
      </c>
      <c r="C849" s="45" t="s">
        <v>2028</v>
      </c>
      <c r="D849" s="28" t="s">
        <v>2038</v>
      </c>
      <c r="E849" s="29" t="s">
        <v>86</v>
      </c>
      <c r="F849" s="29" t="s">
        <v>941</v>
      </c>
      <c r="G849" s="30" t="s">
        <v>22</v>
      </c>
      <c r="H849" s="31" t="s">
        <v>2036</v>
      </c>
      <c r="I849" s="32" t="s">
        <v>59</v>
      </c>
      <c r="J849" s="16"/>
      <c r="K849" s="33">
        <v>0</v>
      </c>
      <c r="L849" s="30"/>
      <c r="M849" s="30"/>
      <c r="N849" s="30"/>
    </row>
    <row r="850" spans="2:14" s="1" customFormat="1" ht="48" x14ac:dyDescent="0.3">
      <c r="B850" s="73">
        <v>736</v>
      </c>
      <c r="C850" s="45" t="s">
        <v>2039</v>
      </c>
      <c r="D850" s="28" t="s">
        <v>2040</v>
      </c>
      <c r="E850" s="29" t="s">
        <v>86</v>
      </c>
      <c r="F850" s="29" t="s">
        <v>941</v>
      </c>
      <c r="G850" s="30" t="s">
        <v>20</v>
      </c>
      <c r="H850" s="31" t="s">
        <v>2041</v>
      </c>
      <c r="I850" s="32" t="s">
        <v>34</v>
      </c>
      <c r="J850" s="16"/>
      <c r="K850" s="33">
        <v>0</v>
      </c>
      <c r="L850" s="30"/>
      <c r="M850" s="30"/>
      <c r="N850" s="30"/>
    </row>
    <row r="851" spans="2:14" s="1" customFormat="1" ht="48" x14ac:dyDescent="0.3">
      <c r="B851" s="73">
        <v>737</v>
      </c>
      <c r="C851" s="45" t="s">
        <v>2039</v>
      </c>
      <c r="D851" s="28" t="s">
        <v>2042</v>
      </c>
      <c r="E851" s="29" t="s">
        <v>86</v>
      </c>
      <c r="F851" s="29" t="s">
        <v>941</v>
      </c>
      <c r="G851" s="30" t="s">
        <v>20</v>
      </c>
      <c r="H851" s="31" t="s">
        <v>2041</v>
      </c>
      <c r="I851" s="32" t="s">
        <v>40</v>
      </c>
      <c r="J851" s="16"/>
      <c r="K851" s="33">
        <v>0</v>
      </c>
      <c r="L851" s="30"/>
      <c r="M851" s="30"/>
      <c r="N851" s="30"/>
    </row>
    <row r="852" spans="2:14" s="1" customFormat="1" ht="24" x14ac:dyDescent="0.3">
      <c r="B852" s="73">
        <v>738</v>
      </c>
      <c r="C852" s="45" t="s">
        <v>2039</v>
      </c>
      <c r="D852" s="28" t="s">
        <v>2043</v>
      </c>
      <c r="E852" s="29" t="s">
        <v>86</v>
      </c>
      <c r="F852" s="29" t="s">
        <v>941</v>
      </c>
      <c r="G852" s="30" t="s">
        <v>20</v>
      </c>
      <c r="H852" s="31" t="s">
        <v>2044</v>
      </c>
      <c r="I852" s="32" t="s">
        <v>41</v>
      </c>
      <c r="J852" s="16"/>
      <c r="K852" s="33">
        <v>0</v>
      </c>
      <c r="L852" s="30"/>
      <c r="M852" s="30"/>
      <c r="N852" s="30"/>
    </row>
    <row r="853" spans="2:14" s="1" customFormat="1" ht="84" x14ac:dyDescent="0.3">
      <c r="B853" s="73">
        <v>739</v>
      </c>
      <c r="C853" s="45" t="s">
        <v>2039</v>
      </c>
      <c r="D853" s="28" t="s">
        <v>2045</v>
      </c>
      <c r="E853" s="29" t="s">
        <v>86</v>
      </c>
      <c r="F853" s="29" t="s">
        <v>941</v>
      </c>
      <c r="G853" s="30" t="s">
        <v>20</v>
      </c>
      <c r="H853" s="31" t="s">
        <v>2046</v>
      </c>
      <c r="I853" s="32" t="s">
        <v>56</v>
      </c>
      <c r="J853" s="16"/>
      <c r="K853" s="33">
        <v>0</v>
      </c>
      <c r="L853" s="30"/>
      <c r="M853" s="30"/>
      <c r="N853" s="30"/>
    </row>
    <row r="854" spans="2:14" s="1" customFormat="1" ht="60" x14ac:dyDescent="0.3">
      <c r="B854" s="73">
        <v>755</v>
      </c>
      <c r="C854" s="45" t="s">
        <v>2047</v>
      </c>
      <c r="D854" s="28" t="s">
        <v>2048</v>
      </c>
      <c r="E854" s="29" t="s">
        <v>86</v>
      </c>
      <c r="F854" s="29" t="s">
        <v>790</v>
      </c>
      <c r="G854" s="30" t="s">
        <v>151</v>
      </c>
      <c r="H854" s="31" t="s">
        <v>2049</v>
      </c>
      <c r="I854" s="32" t="s">
        <v>25</v>
      </c>
      <c r="J854" s="16"/>
      <c r="K854" s="33">
        <v>0</v>
      </c>
      <c r="L854" s="30"/>
      <c r="M854" s="30"/>
      <c r="N854" s="30"/>
    </row>
    <row r="855" spans="2:14" s="1" customFormat="1" ht="36" x14ac:dyDescent="0.3">
      <c r="B855" s="73">
        <v>756</v>
      </c>
      <c r="C855" s="45" t="s">
        <v>2047</v>
      </c>
      <c r="D855" s="28" t="s">
        <v>2050</v>
      </c>
      <c r="E855" s="29" t="s">
        <v>86</v>
      </c>
      <c r="F855" s="29" t="s">
        <v>790</v>
      </c>
      <c r="G855" s="30" t="s">
        <v>151</v>
      </c>
      <c r="H855" s="31" t="s">
        <v>2051</v>
      </c>
      <c r="I855" s="32" t="s">
        <v>26</v>
      </c>
      <c r="J855" s="16"/>
      <c r="K855" s="33">
        <v>0</v>
      </c>
      <c r="L855" s="30"/>
      <c r="M855" s="30"/>
      <c r="N855" s="30"/>
    </row>
    <row r="856" spans="2:14" s="1" customFormat="1" ht="84" x14ac:dyDescent="0.3">
      <c r="B856" s="73">
        <v>757</v>
      </c>
      <c r="C856" s="45" t="s">
        <v>2047</v>
      </c>
      <c r="D856" s="28" t="s">
        <v>2052</v>
      </c>
      <c r="E856" s="29" t="s">
        <v>86</v>
      </c>
      <c r="F856" s="29" t="s">
        <v>790</v>
      </c>
      <c r="G856" s="30" t="s">
        <v>151</v>
      </c>
      <c r="H856" s="31" t="s">
        <v>2053</v>
      </c>
      <c r="I856" s="32" t="s">
        <v>27</v>
      </c>
      <c r="J856" s="16"/>
      <c r="K856" s="33">
        <v>0</v>
      </c>
      <c r="L856" s="30"/>
      <c r="M856" s="30"/>
      <c r="N856" s="30"/>
    </row>
    <row r="857" spans="2:14" s="1" customFormat="1" ht="108" x14ac:dyDescent="0.3">
      <c r="B857" s="73">
        <v>758</v>
      </c>
      <c r="C857" s="45" t="s">
        <v>2047</v>
      </c>
      <c r="D857" s="28" t="s">
        <v>2054</v>
      </c>
      <c r="E857" s="29" t="s">
        <v>86</v>
      </c>
      <c r="F857" s="29" t="s">
        <v>790</v>
      </c>
      <c r="G857" s="30" t="s">
        <v>233</v>
      </c>
      <c r="H857" s="31" t="s">
        <v>2055</v>
      </c>
      <c r="I857" s="32" t="s">
        <v>36</v>
      </c>
      <c r="J857" s="16"/>
      <c r="K857" s="33">
        <v>0</v>
      </c>
      <c r="L857" s="30"/>
      <c r="M857" s="30"/>
      <c r="N857" s="30"/>
    </row>
    <row r="858" spans="2:14" s="1" customFormat="1" ht="48" x14ac:dyDescent="0.3">
      <c r="B858" s="73">
        <v>759</v>
      </c>
      <c r="C858" s="45" t="s">
        <v>2047</v>
      </c>
      <c r="D858" s="28" t="s">
        <v>2056</v>
      </c>
      <c r="E858" s="29" t="s">
        <v>86</v>
      </c>
      <c r="F858" s="29" t="s">
        <v>790</v>
      </c>
      <c r="G858" s="30" t="s">
        <v>1252</v>
      </c>
      <c r="H858" s="31" t="s">
        <v>2057</v>
      </c>
      <c r="I858" s="32" t="s">
        <v>40</v>
      </c>
      <c r="J858" s="16"/>
      <c r="K858" s="33">
        <v>0</v>
      </c>
      <c r="L858" s="30"/>
      <c r="M858" s="30"/>
      <c r="N858" s="30"/>
    </row>
    <row r="859" spans="2:14" s="1" customFormat="1" ht="84" x14ac:dyDescent="0.3">
      <c r="B859" s="73">
        <v>760</v>
      </c>
      <c r="C859" s="45" t="s">
        <v>2047</v>
      </c>
      <c r="D859" s="28" t="s">
        <v>2058</v>
      </c>
      <c r="E859" s="29" t="s">
        <v>86</v>
      </c>
      <c r="F859" s="29" t="s">
        <v>790</v>
      </c>
      <c r="G859" s="30" t="s">
        <v>796</v>
      </c>
      <c r="H859" s="31" t="s">
        <v>2059</v>
      </c>
      <c r="I859" s="32" t="s">
        <v>41</v>
      </c>
      <c r="J859" s="16"/>
      <c r="K859" s="33">
        <v>0</v>
      </c>
      <c r="L859" s="30"/>
      <c r="M859" s="30"/>
      <c r="N859" s="30"/>
    </row>
    <row r="860" spans="2:14" s="1" customFormat="1" ht="48" x14ac:dyDescent="0.3">
      <c r="B860" s="73">
        <v>761</v>
      </c>
      <c r="C860" s="45" t="s">
        <v>2047</v>
      </c>
      <c r="D860" s="28" t="s">
        <v>2060</v>
      </c>
      <c r="E860" s="29" t="s">
        <v>86</v>
      </c>
      <c r="F860" s="29" t="s">
        <v>790</v>
      </c>
      <c r="G860" s="30" t="s">
        <v>796</v>
      </c>
      <c r="H860" s="31" t="s">
        <v>2061</v>
      </c>
      <c r="I860" s="32" t="s">
        <v>43</v>
      </c>
      <c r="J860" s="16"/>
      <c r="K860" s="33">
        <v>0</v>
      </c>
      <c r="L860" s="30"/>
      <c r="M860" s="30"/>
      <c r="N860" s="30"/>
    </row>
    <row r="861" spans="2:14" s="1" customFormat="1" ht="36" x14ac:dyDescent="0.3">
      <c r="B861" s="73">
        <v>762</v>
      </c>
      <c r="C861" s="45" t="s">
        <v>2047</v>
      </c>
      <c r="D861" s="28" t="s">
        <v>2062</v>
      </c>
      <c r="E861" s="29" t="s">
        <v>86</v>
      </c>
      <c r="F861" s="29" t="s">
        <v>790</v>
      </c>
      <c r="G861" s="30" t="s">
        <v>1252</v>
      </c>
      <c r="H861" s="31" t="s">
        <v>2063</v>
      </c>
      <c r="I861" s="32" t="s">
        <v>45</v>
      </c>
      <c r="J861" s="16"/>
      <c r="K861" s="33">
        <v>0</v>
      </c>
      <c r="L861" s="30"/>
      <c r="M861" s="30"/>
      <c r="N861" s="30"/>
    </row>
    <row r="862" spans="2:14" s="1" customFormat="1" ht="48" x14ac:dyDescent="0.3">
      <c r="B862" s="73">
        <v>763</v>
      </c>
      <c r="C862" s="45" t="s">
        <v>2047</v>
      </c>
      <c r="D862" s="28" t="s">
        <v>2064</v>
      </c>
      <c r="E862" s="29" t="s">
        <v>86</v>
      </c>
      <c r="F862" s="29" t="s">
        <v>790</v>
      </c>
      <c r="G862" s="30" t="s">
        <v>1252</v>
      </c>
      <c r="H862" s="31" t="s">
        <v>2065</v>
      </c>
      <c r="I862" s="32" t="s">
        <v>50</v>
      </c>
      <c r="J862" s="16"/>
      <c r="K862" s="33">
        <v>0</v>
      </c>
      <c r="L862" s="30"/>
      <c r="M862" s="30"/>
      <c r="N862" s="30"/>
    </row>
    <row r="863" spans="2:14" s="1" customFormat="1" ht="36" x14ac:dyDescent="0.3">
      <c r="B863" s="73">
        <v>764</v>
      </c>
      <c r="C863" s="45" t="s">
        <v>2047</v>
      </c>
      <c r="D863" s="28" t="s">
        <v>2066</v>
      </c>
      <c r="E863" s="29" t="s">
        <v>86</v>
      </c>
      <c r="F863" s="29" t="s">
        <v>790</v>
      </c>
      <c r="G863" s="30" t="s">
        <v>233</v>
      </c>
      <c r="H863" s="31" t="s">
        <v>2067</v>
      </c>
      <c r="I863" s="32" t="s">
        <v>51</v>
      </c>
      <c r="J863" s="16"/>
      <c r="K863" s="33">
        <v>0</v>
      </c>
      <c r="L863" s="30"/>
      <c r="M863" s="30"/>
      <c r="N863" s="30"/>
    </row>
    <row r="864" spans="2:14" s="1" customFormat="1" ht="36" x14ac:dyDescent="0.3">
      <c r="B864" s="73">
        <v>765</v>
      </c>
      <c r="C864" s="45" t="s">
        <v>2047</v>
      </c>
      <c r="D864" s="28" t="s">
        <v>2068</v>
      </c>
      <c r="E864" s="29" t="s">
        <v>86</v>
      </c>
      <c r="F864" s="29" t="s">
        <v>790</v>
      </c>
      <c r="G864" s="30" t="s">
        <v>233</v>
      </c>
      <c r="H864" s="31" t="s">
        <v>2069</v>
      </c>
      <c r="I864" s="32" t="s">
        <v>52</v>
      </c>
      <c r="J864" s="16"/>
      <c r="K864" s="33">
        <v>0</v>
      </c>
      <c r="L864" s="30"/>
      <c r="M864" s="30"/>
      <c r="N864" s="30"/>
    </row>
    <row r="865" spans="2:14" s="1" customFormat="1" ht="24" x14ac:dyDescent="0.3">
      <c r="B865" s="73">
        <v>766</v>
      </c>
      <c r="C865" s="45" t="s">
        <v>2047</v>
      </c>
      <c r="D865" s="28" t="s">
        <v>2070</v>
      </c>
      <c r="E865" s="29" t="s">
        <v>86</v>
      </c>
      <c r="F865" s="29" t="s">
        <v>790</v>
      </c>
      <c r="G865" s="30" t="s">
        <v>233</v>
      </c>
      <c r="H865" s="31" t="s">
        <v>2071</v>
      </c>
      <c r="I865" s="32" t="s">
        <v>53</v>
      </c>
      <c r="J865" s="16"/>
      <c r="K865" s="33">
        <v>0</v>
      </c>
      <c r="L865" s="30"/>
      <c r="M865" s="30"/>
      <c r="N865" s="30"/>
    </row>
    <row r="866" spans="2:14" s="1" customFormat="1" ht="84" x14ac:dyDescent="0.3">
      <c r="B866" s="73">
        <v>767</v>
      </c>
      <c r="C866" s="45" t="s">
        <v>2047</v>
      </c>
      <c r="D866" s="28" t="s">
        <v>2072</v>
      </c>
      <c r="E866" s="29" t="s">
        <v>86</v>
      </c>
      <c r="F866" s="29" t="s">
        <v>790</v>
      </c>
      <c r="G866" s="30" t="s">
        <v>233</v>
      </c>
      <c r="H866" s="31" t="s">
        <v>2073</v>
      </c>
      <c r="I866" s="32" t="s">
        <v>56</v>
      </c>
      <c r="J866" s="16"/>
      <c r="K866" s="33">
        <v>0</v>
      </c>
      <c r="L866" s="30"/>
      <c r="M866" s="30"/>
      <c r="N866" s="30"/>
    </row>
    <row r="867" spans="2:14" s="1" customFormat="1" ht="48" x14ac:dyDescent="0.3">
      <c r="B867" s="73">
        <v>768</v>
      </c>
      <c r="C867" s="45" t="s">
        <v>2047</v>
      </c>
      <c r="D867" s="28" t="s">
        <v>2074</v>
      </c>
      <c r="E867" s="29" t="s">
        <v>86</v>
      </c>
      <c r="F867" s="29" t="s">
        <v>790</v>
      </c>
      <c r="G867" s="30" t="s">
        <v>233</v>
      </c>
      <c r="H867" s="31" t="s">
        <v>2075</v>
      </c>
      <c r="I867" s="32" t="s">
        <v>57</v>
      </c>
      <c r="J867" s="16"/>
      <c r="K867" s="33">
        <v>0</v>
      </c>
      <c r="L867" s="30"/>
      <c r="M867" s="30"/>
      <c r="N867" s="30"/>
    </row>
    <row r="868" spans="2:14" s="1" customFormat="1" ht="96" x14ac:dyDescent="0.3">
      <c r="B868" s="73">
        <v>769</v>
      </c>
      <c r="C868" s="45" t="s">
        <v>2047</v>
      </c>
      <c r="D868" s="28" t="s">
        <v>2076</v>
      </c>
      <c r="E868" s="29" t="s">
        <v>86</v>
      </c>
      <c r="F868" s="29" t="s">
        <v>790</v>
      </c>
      <c r="G868" s="30" t="s">
        <v>233</v>
      </c>
      <c r="H868" s="31" t="s">
        <v>2077</v>
      </c>
      <c r="I868" s="32" t="s">
        <v>1841</v>
      </c>
      <c r="J868" s="16"/>
      <c r="K868" s="33">
        <v>0</v>
      </c>
      <c r="L868" s="30"/>
      <c r="M868" s="30"/>
      <c r="N868" s="30"/>
    </row>
    <row r="869" spans="2:14" s="1" customFormat="1" ht="48" x14ac:dyDescent="0.3">
      <c r="B869" s="73">
        <v>770</v>
      </c>
      <c r="C869" s="45" t="s">
        <v>2047</v>
      </c>
      <c r="D869" s="28" t="s">
        <v>2078</v>
      </c>
      <c r="E869" s="29" t="s">
        <v>86</v>
      </c>
      <c r="F869" s="29" t="s">
        <v>790</v>
      </c>
      <c r="G869" s="30" t="s">
        <v>1252</v>
      </c>
      <c r="H869" s="31" t="s">
        <v>2065</v>
      </c>
      <c r="I869" s="32" t="s">
        <v>59</v>
      </c>
      <c r="J869" s="16"/>
      <c r="K869" s="33">
        <v>0</v>
      </c>
      <c r="L869" s="30"/>
      <c r="M869" s="30"/>
      <c r="N869" s="30"/>
    </row>
    <row r="870" spans="2:14" s="1" customFormat="1" ht="36" x14ac:dyDescent="0.3">
      <c r="B870" s="72">
        <v>777</v>
      </c>
      <c r="C870" s="45" t="s">
        <v>2079</v>
      </c>
      <c r="D870" s="28" t="s">
        <v>2080</v>
      </c>
      <c r="E870" s="29" t="s">
        <v>86</v>
      </c>
      <c r="F870" s="29" t="s">
        <v>790</v>
      </c>
      <c r="G870" s="30" t="s">
        <v>1252</v>
      </c>
      <c r="H870" s="31" t="s">
        <v>2081</v>
      </c>
      <c r="I870" s="32" t="s">
        <v>40</v>
      </c>
      <c r="J870" s="16"/>
      <c r="K870" s="33">
        <v>0</v>
      </c>
      <c r="L870" s="30"/>
      <c r="M870" s="30"/>
      <c r="N870" s="30"/>
    </row>
    <row r="871" spans="2:14" s="1" customFormat="1" ht="48" x14ac:dyDescent="0.3">
      <c r="B871" s="73">
        <v>778</v>
      </c>
      <c r="C871" s="45" t="s">
        <v>2082</v>
      </c>
      <c r="D871" s="28" t="s">
        <v>2083</v>
      </c>
      <c r="E871" s="29" t="s">
        <v>86</v>
      </c>
      <c r="F871" s="29" t="s">
        <v>2084</v>
      </c>
      <c r="G871" s="30" t="s">
        <v>151</v>
      </c>
      <c r="H871" s="31" t="s">
        <v>2085</v>
      </c>
      <c r="I871" s="32" t="s">
        <v>25</v>
      </c>
      <c r="J871" s="16"/>
      <c r="K871" s="33">
        <v>0</v>
      </c>
      <c r="L871" s="30"/>
      <c r="M871" s="30"/>
      <c r="N871" s="30"/>
    </row>
    <row r="872" spans="2:14" s="1" customFormat="1" ht="108" x14ac:dyDescent="0.3">
      <c r="B872" s="73">
        <v>779</v>
      </c>
      <c r="C872" s="45" t="s">
        <v>2082</v>
      </c>
      <c r="D872" s="28" t="s">
        <v>2086</v>
      </c>
      <c r="E872" s="29" t="s">
        <v>86</v>
      </c>
      <c r="F872" s="29" t="s">
        <v>2084</v>
      </c>
      <c r="G872" s="30" t="s">
        <v>796</v>
      </c>
      <c r="H872" s="31" t="s">
        <v>2087</v>
      </c>
      <c r="I872" s="32" t="s">
        <v>34</v>
      </c>
      <c r="J872" s="16"/>
      <c r="K872" s="33">
        <v>0</v>
      </c>
      <c r="L872" s="30"/>
      <c r="M872" s="30"/>
      <c r="N872" s="30"/>
    </row>
    <row r="873" spans="2:14" s="1" customFormat="1" ht="36" x14ac:dyDescent="0.3">
      <c r="B873" s="73">
        <v>780</v>
      </c>
      <c r="C873" s="45" t="s">
        <v>2082</v>
      </c>
      <c r="D873" s="28" t="s">
        <v>2088</v>
      </c>
      <c r="E873" s="29" t="s">
        <v>86</v>
      </c>
      <c r="F873" s="29" t="s">
        <v>2084</v>
      </c>
      <c r="G873" s="30" t="s">
        <v>233</v>
      </c>
      <c r="H873" s="31" t="s">
        <v>2089</v>
      </c>
      <c r="I873" s="32" t="s">
        <v>40</v>
      </c>
      <c r="J873" s="16"/>
      <c r="K873" s="33">
        <v>0</v>
      </c>
      <c r="L873" s="30"/>
      <c r="M873" s="30"/>
      <c r="N873" s="30"/>
    </row>
    <row r="874" spans="2:14" s="1" customFormat="1" ht="48" x14ac:dyDescent="0.3">
      <c r="B874" s="73">
        <v>781</v>
      </c>
      <c r="C874" s="45" t="s">
        <v>2082</v>
      </c>
      <c r="D874" s="28" t="s">
        <v>2090</v>
      </c>
      <c r="E874" s="29" t="s">
        <v>86</v>
      </c>
      <c r="F874" s="29" t="s">
        <v>2084</v>
      </c>
      <c r="G874" s="30" t="s">
        <v>796</v>
      </c>
      <c r="H874" s="31" t="s">
        <v>2091</v>
      </c>
      <c r="I874" s="32" t="s">
        <v>43</v>
      </c>
      <c r="J874" s="16"/>
      <c r="K874" s="33">
        <v>0</v>
      </c>
      <c r="L874" s="30"/>
      <c r="M874" s="30"/>
      <c r="N874" s="30"/>
    </row>
    <row r="875" spans="2:14" s="1" customFormat="1" ht="60" x14ac:dyDescent="0.3">
      <c r="B875" s="73">
        <v>782</v>
      </c>
      <c r="C875" s="45" t="s">
        <v>2082</v>
      </c>
      <c r="D875" s="28" t="s">
        <v>2092</v>
      </c>
      <c r="E875" s="29" t="s">
        <v>86</v>
      </c>
      <c r="F875" s="29" t="s">
        <v>2084</v>
      </c>
      <c r="G875" s="30" t="s">
        <v>233</v>
      </c>
      <c r="H875" s="31" t="s">
        <v>2093</v>
      </c>
      <c r="I875" s="32" t="s">
        <v>44</v>
      </c>
      <c r="J875" s="16"/>
      <c r="K875" s="33">
        <v>0</v>
      </c>
      <c r="L875" s="30"/>
      <c r="M875" s="30"/>
      <c r="N875" s="30"/>
    </row>
    <row r="876" spans="2:14" s="1" customFormat="1" ht="36" x14ac:dyDescent="0.3">
      <c r="B876" s="73">
        <v>783</v>
      </c>
      <c r="C876" s="45" t="s">
        <v>2082</v>
      </c>
      <c r="D876" s="28" t="s">
        <v>2094</v>
      </c>
      <c r="E876" s="29" t="s">
        <v>86</v>
      </c>
      <c r="F876" s="29" t="s">
        <v>2084</v>
      </c>
      <c r="G876" s="30" t="s">
        <v>233</v>
      </c>
      <c r="H876" s="31" t="s">
        <v>2095</v>
      </c>
      <c r="I876" s="32" t="s">
        <v>45</v>
      </c>
      <c r="J876" s="16"/>
      <c r="K876" s="33">
        <v>0</v>
      </c>
      <c r="L876" s="30"/>
      <c r="M876" s="30"/>
      <c r="N876" s="30"/>
    </row>
    <row r="877" spans="2:14" s="1" customFormat="1" ht="48" x14ac:dyDescent="0.3">
      <c r="B877" s="73">
        <v>784</v>
      </c>
      <c r="C877" s="45" t="s">
        <v>2082</v>
      </c>
      <c r="D877" s="28" t="s">
        <v>2096</v>
      </c>
      <c r="E877" s="29" t="s">
        <v>86</v>
      </c>
      <c r="F877" s="29" t="s">
        <v>2084</v>
      </c>
      <c r="G877" s="30" t="s">
        <v>796</v>
      </c>
      <c r="H877" s="31" t="s">
        <v>2097</v>
      </c>
      <c r="I877" s="32" t="s">
        <v>51</v>
      </c>
      <c r="J877" s="16"/>
      <c r="K877" s="33">
        <v>0</v>
      </c>
      <c r="L877" s="30"/>
      <c r="M877" s="30"/>
      <c r="N877" s="30"/>
    </row>
    <row r="878" spans="2:14" s="1" customFormat="1" ht="24" x14ac:dyDescent="0.3">
      <c r="B878" s="73">
        <v>785</v>
      </c>
      <c r="C878" s="45" t="s">
        <v>2082</v>
      </c>
      <c r="D878" s="28" t="s">
        <v>2098</v>
      </c>
      <c r="E878" s="29" t="s">
        <v>86</v>
      </c>
      <c r="F878" s="29" t="s">
        <v>2084</v>
      </c>
      <c r="G878" s="30" t="s">
        <v>1252</v>
      </c>
      <c r="H878" s="31" t="s">
        <v>2099</v>
      </c>
      <c r="I878" s="32" t="s">
        <v>52</v>
      </c>
      <c r="J878" s="16"/>
      <c r="K878" s="33">
        <v>0</v>
      </c>
      <c r="L878" s="30"/>
      <c r="M878" s="30"/>
      <c r="N878" s="30"/>
    </row>
    <row r="879" spans="2:14" s="1" customFormat="1" ht="48" x14ac:dyDescent="0.3">
      <c r="B879" s="73">
        <v>786</v>
      </c>
      <c r="C879" s="45" t="s">
        <v>2082</v>
      </c>
      <c r="D879" s="28" t="s">
        <v>2100</v>
      </c>
      <c r="E879" s="29" t="s">
        <v>86</v>
      </c>
      <c r="F879" s="29" t="s">
        <v>2084</v>
      </c>
      <c r="G879" s="30" t="s">
        <v>796</v>
      </c>
      <c r="H879" s="31" t="s">
        <v>2101</v>
      </c>
      <c r="I879" s="32" t="s">
        <v>53</v>
      </c>
      <c r="J879" s="16"/>
      <c r="K879" s="33">
        <v>0</v>
      </c>
      <c r="L879" s="30"/>
      <c r="M879" s="30"/>
      <c r="N879" s="30"/>
    </row>
    <row r="880" spans="2:14" s="1" customFormat="1" ht="84" x14ac:dyDescent="0.3">
      <c r="B880" s="73">
        <v>787</v>
      </c>
      <c r="C880" s="45" t="s">
        <v>2082</v>
      </c>
      <c r="D880" s="28" t="s">
        <v>2102</v>
      </c>
      <c r="E880" s="29" t="s">
        <v>86</v>
      </c>
      <c r="F880" s="29" t="s">
        <v>2084</v>
      </c>
      <c r="G880" s="30" t="s">
        <v>233</v>
      </c>
      <c r="H880" s="31" t="s">
        <v>2103</v>
      </c>
      <c r="I880" s="32" t="s">
        <v>56</v>
      </c>
      <c r="J880" s="16"/>
      <c r="K880" s="33">
        <v>0</v>
      </c>
      <c r="L880" s="30"/>
      <c r="M880" s="30"/>
      <c r="N880" s="30"/>
    </row>
    <row r="881" spans="2:14" s="1" customFormat="1" ht="48" x14ac:dyDescent="0.3">
      <c r="B881" s="73">
        <v>788</v>
      </c>
      <c r="C881" s="45" t="s">
        <v>2082</v>
      </c>
      <c r="D881" s="28" t="s">
        <v>2104</v>
      </c>
      <c r="E881" s="29" t="s">
        <v>86</v>
      </c>
      <c r="F881" s="29" t="s">
        <v>2084</v>
      </c>
      <c r="G881" s="30" t="s">
        <v>796</v>
      </c>
      <c r="H881" s="31" t="s">
        <v>2105</v>
      </c>
      <c r="I881" s="32" t="s">
        <v>57</v>
      </c>
      <c r="J881" s="16"/>
      <c r="K881" s="33">
        <v>0</v>
      </c>
      <c r="L881" s="30"/>
      <c r="M881" s="30"/>
      <c r="N881" s="30"/>
    </row>
    <row r="882" spans="2:14" s="1" customFormat="1" ht="192" x14ac:dyDescent="0.3">
      <c r="B882" s="73">
        <v>789</v>
      </c>
      <c r="C882" s="45" t="s">
        <v>2082</v>
      </c>
      <c r="D882" s="28" t="s">
        <v>2106</v>
      </c>
      <c r="E882" s="29" t="s">
        <v>86</v>
      </c>
      <c r="F882" s="29" t="s">
        <v>2084</v>
      </c>
      <c r="G882" s="30" t="s">
        <v>233</v>
      </c>
      <c r="H882" s="31" t="s">
        <v>2107</v>
      </c>
      <c r="I882" s="32" t="s">
        <v>1841</v>
      </c>
      <c r="J882" s="16"/>
      <c r="K882" s="33">
        <v>0</v>
      </c>
      <c r="L882" s="30"/>
      <c r="M882" s="30"/>
      <c r="N882" s="30"/>
    </row>
    <row r="883" spans="2:14" s="1" customFormat="1" ht="72" x14ac:dyDescent="0.3">
      <c r="B883" s="73">
        <v>790</v>
      </c>
      <c r="C883" s="45" t="s">
        <v>2082</v>
      </c>
      <c r="D883" s="28" t="s">
        <v>2108</v>
      </c>
      <c r="E883" s="29" t="s">
        <v>86</v>
      </c>
      <c r="F883" s="29" t="s">
        <v>2084</v>
      </c>
      <c r="G883" s="30" t="s">
        <v>796</v>
      </c>
      <c r="H883" s="31" t="s">
        <v>2109</v>
      </c>
      <c r="I883" s="32" t="s">
        <v>59</v>
      </c>
      <c r="J883" s="16"/>
      <c r="K883" s="33">
        <v>0</v>
      </c>
      <c r="L883" s="30"/>
      <c r="M883" s="30"/>
      <c r="N883" s="30"/>
    </row>
    <row r="884" spans="2:14" s="1" customFormat="1" ht="36" x14ac:dyDescent="0.3">
      <c r="B884" s="73">
        <v>791</v>
      </c>
      <c r="C884" s="45" t="s">
        <v>2110</v>
      </c>
      <c r="D884" s="28" t="s">
        <v>2111</v>
      </c>
      <c r="E884" s="29" t="s">
        <v>86</v>
      </c>
      <c r="F884" s="29" t="s">
        <v>2084</v>
      </c>
      <c r="G884" s="30" t="s">
        <v>151</v>
      </c>
      <c r="H884" s="31" t="s">
        <v>2112</v>
      </c>
      <c r="I884" s="32" t="s">
        <v>27</v>
      </c>
      <c r="J884" s="16"/>
      <c r="K884" s="33">
        <v>0</v>
      </c>
      <c r="L884" s="30"/>
      <c r="M884" s="30"/>
      <c r="N884" s="30"/>
    </row>
    <row r="885" spans="2:14" s="1" customFormat="1" ht="84" x14ac:dyDescent="0.3">
      <c r="B885" s="73">
        <v>792</v>
      </c>
      <c r="C885" s="45" t="s">
        <v>2110</v>
      </c>
      <c r="D885" s="28" t="s">
        <v>2113</v>
      </c>
      <c r="E885" s="29" t="s">
        <v>86</v>
      </c>
      <c r="F885" s="29" t="s">
        <v>2084</v>
      </c>
      <c r="G885" s="30" t="s">
        <v>796</v>
      </c>
      <c r="H885" s="31" t="s">
        <v>2114</v>
      </c>
      <c r="I885" s="32" t="s">
        <v>34</v>
      </c>
      <c r="J885" s="16"/>
      <c r="K885" s="33">
        <v>0</v>
      </c>
      <c r="L885" s="30"/>
      <c r="M885" s="30"/>
      <c r="N885" s="30"/>
    </row>
    <row r="886" spans="2:14" s="1" customFormat="1" ht="216" x14ac:dyDescent="0.3">
      <c r="B886" s="73">
        <v>793</v>
      </c>
      <c r="C886" s="45" t="s">
        <v>2110</v>
      </c>
      <c r="D886" s="28" t="s">
        <v>2115</v>
      </c>
      <c r="E886" s="29" t="s">
        <v>86</v>
      </c>
      <c r="F886" s="29" t="s">
        <v>2084</v>
      </c>
      <c r="G886" s="30" t="s">
        <v>796</v>
      </c>
      <c r="H886" s="31" t="s">
        <v>2116</v>
      </c>
      <c r="I886" s="32" t="s">
        <v>36</v>
      </c>
      <c r="J886" s="16"/>
      <c r="K886" s="33">
        <v>0</v>
      </c>
      <c r="L886" s="30"/>
      <c r="M886" s="30"/>
      <c r="N886" s="30"/>
    </row>
    <row r="887" spans="2:14" s="1" customFormat="1" ht="84" x14ac:dyDescent="0.3">
      <c r="B887" s="73">
        <v>794</v>
      </c>
      <c r="C887" s="45" t="s">
        <v>2110</v>
      </c>
      <c r="D887" s="28" t="s">
        <v>2117</v>
      </c>
      <c r="E887" s="29" t="s">
        <v>86</v>
      </c>
      <c r="F887" s="29" t="s">
        <v>2084</v>
      </c>
      <c r="G887" s="30" t="s">
        <v>233</v>
      </c>
      <c r="H887" s="31" t="s">
        <v>2118</v>
      </c>
      <c r="I887" s="32" t="s">
        <v>40</v>
      </c>
      <c r="J887" s="16"/>
      <c r="K887" s="33">
        <v>0</v>
      </c>
      <c r="L887" s="30"/>
      <c r="M887" s="30"/>
      <c r="N887" s="30"/>
    </row>
    <row r="888" spans="2:14" s="1" customFormat="1" ht="36" x14ac:dyDescent="0.3">
      <c r="B888" s="73">
        <v>795</v>
      </c>
      <c r="C888" s="45" t="s">
        <v>2110</v>
      </c>
      <c r="D888" s="28" t="s">
        <v>2119</v>
      </c>
      <c r="E888" s="29" t="s">
        <v>86</v>
      </c>
      <c r="F888" s="29" t="s">
        <v>2084</v>
      </c>
      <c r="G888" s="30" t="s">
        <v>233</v>
      </c>
      <c r="H888" s="31" t="s">
        <v>2120</v>
      </c>
      <c r="I888" s="32" t="s">
        <v>43</v>
      </c>
      <c r="J888" s="16"/>
      <c r="K888" s="33">
        <v>0</v>
      </c>
      <c r="L888" s="30"/>
      <c r="M888" s="30"/>
      <c r="N888" s="30"/>
    </row>
    <row r="889" spans="2:14" s="1" customFormat="1" ht="24" x14ac:dyDescent="0.3">
      <c r="B889" s="73">
        <v>796</v>
      </c>
      <c r="C889" s="45" t="s">
        <v>2110</v>
      </c>
      <c r="D889" s="28" t="s">
        <v>2121</v>
      </c>
      <c r="E889" s="29" t="s">
        <v>86</v>
      </c>
      <c r="F889" s="29" t="s">
        <v>2084</v>
      </c>
      <c r="G889" s="30" t="s">
        <v>233</v>
      </c>
      <c r="H889" s="31" t="s">
        <v>2122</v>
      </c>
      <c r="I889" s="32" t="s">
        <v>45</v>
      </c>
      <c r="J889" s="16"/>
      <c r="K889" s="33">
        <v>0</v>
      </c>
      <c r="L889" s="30"/>
      <c r="M889" s="30"/>
      <c r="N889" s="30"/>
    </row>
    <row r="890" spans="2:14" s="1" customFormat="1" ht="48" x14ac:dyDescent="0.3">
      <c r="B890" s="73">
        <v>797</v>
      </c>
      <c r="C890" s="45" t="s">
        <v>2110</v>
      </c>
      <c r="D890" s="28" t="s">
        <v>2123</v>
      </c>
      <c r="E890" s="29" t="s">
        <v>86</v>
      </c>
      <c r="F890" s="29" t="s">
        <v>2084</v>
      </c>
      <c r="G890" s="30" t="s">
        <v>796</v>
      </c>
      <c r="H890" s="31" t="s">
        <v>2124</v>
      </c>
      <c r="I890" s="32" t="s">
        <v>52</v>
      </c>
      <c r="J890" s="16"/>
      <c r="K890" s="33">
        <v>0</v>
      </c>
      <c r="L890" s="30"/>
      <c r="M890" s="30"/>
      <c r="N890" s="30"/>
    </row>
    <row r="891" spans="2:14" s="1" customFormat="1" ht="60" x14ac:dyDescent="0.3">
      <c r="B891" s="73">
        <v>798</v>
      </c>
      <c r="C891" s="45" t="s">
        <v>2110</v>
      </c>
      <c r="D891" s="28" t="s">
        <v>2125</v>
      </c>
      <c r="E891" s="29" t="s">
        <v>86</v>
      </c>
      <c r="F891" s="29" t="s">
        <v>2084</v>
      </c>
      <c r="G891" s="30" t="s">
        <v>796</v>
      </c>
      <c r="H891" s="31" t="s">
        <v>2126</v>
      </c>
      <c r="I891" s="32" t="s">
        <v>53</v>
      </c>
      <c r="J891" s="16"/>
      <c r="K891" s="33">
        <v>0</v>
      </c>
      <c r="L891" s="30"/>
      <c r="M891" s="30"/>
      <c r="N891" s="30"/>
    </row>
    <row r="892" spans="2:14" s="1" customFormat="1" ht="60" x14ac:dyDescent="0.3">
      <c r="B892" s="73">
        <v>799</v>
      </c>
      <c r="C892" s="45" t="s">
        <v>2110</v>
      </c>
      <c r="D892" s="28" t="s">
        <v>2127</v>
      </c>
      <c r="E892" s="29" t="s">
        <v>86</v>
      </c>
      <c r="F892" s="29" t="s">
        <v>2084</v>
      </c>
      <c r="G892" s="30" t="s">
        <v>233</v>
      </c>
      <c r="H892" s="31" t="s">
        <v>2128</v>
      </c>
      <c r="I892" s="32" t="s">
        <v>56</v>
      </c>
      <c r="J892" s="16"/>
      <c r="K892" s="33">
        <v>0</v>
      </c>
      <c r="L892" s="30"/>
      <c r="M892" s="30"/>
      <c r="N892" s="30"/>
    </row>
    <row r="893" spans="2:14" s="1" customFormat="1" ht="72" x14ac:dyDescent="0.3">
      <c r="B893" s="73">
        <v>800</v>
      </c>
      <c r="C893" s="45" t="s">
        <v>2110</v>
      </c>
      <c r="D893" s="28" t="s">
        <v>2129</v>
      </c>
      <c r="E893" s="29" t="s">
        <v>86</v>
      </c>
      <c r="F893" s="29" t="s">
        <v>2084</v>
      </c>
      <c r="G893" s="30" t="s">
        <v>233</v>
      </c>
      <c r="H893" s="31" t="s">
        <v>2130</v>
      </c>
      <c r="I893" s="32" t="s">
        <v>57</v>
      </c>
      <c r="J893" s="16"/>
      <c r="K893" s="33">
        <v>0</v>
      </c>
      <c r="L893" s="30"/>
      <c r="M893" s="30"/>
      <c r="N893" s="30"/>
    </row>
    <row r="894" spans="2:14" s="1" customFormat="1" ht="120" x14ac:dyDescent="0.3">
      <c r="B894" s="73">
        <v>801</v>
      </c>
      <c r="C894" s="45" t="s">
        <v>2110</v>
      </c>
      <c r="D894" s="28" t="s">
        <v>2131</v>
      </c>
      <c r="E894" s="29" t="s">
        <v>86</v>
      </c>
      <c r="F894" s="29" t="s">
        <v>2084</v>
      </c>
      <c r="G894" s="30" t="s">
        <v>233</v>
      </c>
      <c r="H894" s="31" t="s">
        <v>2132</v>
      </c>
      <c r="I894" s="32" t="s">
        <v>1841</v>
      </c>
      <c r="J894" s="16"/>
      <c r="K894" s="33">
        <v>0</v>
      </c>
      <c r="L894" s="30"/>
      <c r="M894" s="30"/>
      <c r="N894" s="30"/>
    </row>
    <row r="895" spans="2:14" s="1" customFormat="1" ht="84" x14ac:dyDescent="0.3">
      <c r="B895" s="73">
        <v>802</v>
      </c>
      <c r="C895" s="45" t="s">
        <v>2110</v>
      </c>
      <c r="D895" s="28" t="s">
        <v>2133</v>
      </c>
      <c r="E895" s="29" t="s">
        <v>86</v>
      </c>
      <c r="F895" s="29" t="s">
        <v>2084</v>
      </c>
      <c r="G895" s="30" t="s">
        <v>233</v>
      </c>
      <c r="H895" s="31" t="s">
        <v>2134</v>
      </c>
      <c r="I895" s="32" t="s">
        <v>59</v>
      </c>
      <c r="J895" s="16"/>
      <c r="K895" s="33">
        <v>0</v>
      </c>
      <c r="L895" s="30"/>
      <c r="M895" s="30"/>
      <c r="N895" s="30"/>
    </row>
    <row r="896" spans="2:14" s="1" customFormat="1" ht="48" x14ac:dyDescent="0.3">
      <c r="B896" s="73">
        <v>803</v>
      </c>
      <c r="C896" s="45" t="s">
        <v>2135</v>
      </c>
      <c r="D896" s="28" t="s">
        <v>2136</v>
      </c>
      <c r="E896" s="29" t="s">
        <v>86</v>
      </c>
      <c r="F896" s="29" t="s">
        <v>951</v>
      </c>
      <c r="G896" s="30" t="s">
        <v>151</v>
      </c>
      <c r="H896" s="31" t="s">
        <v>2137</v>
      </c>
      <c r="I896" s="32" t="s">
        <v>26</v>
      </c>
      <c r="J896" s="16"/>
      <c r="K896" s="33">
        <v>0</v>
      </c>
      <c r="L896" s="30"/>
      <c r="M896" s="30"/>
      <c r="N896" s="30"/>
    </row>
    <row r="897" spans="2:14" s="1" customFormat="1" ht="96" x14ac:dyDescent="0.3">
      <c r="B897" s="73">
        <v>804</v>
      </c>
      <c r="C897" s="45" t="s">
        <v>2135</v>
      </c>
      <c r="D897" s="28" t="s">
        <v>2138</v>
      </c>
      <c r="E897" s="29" t="s">
        <v>86</v>
      </c>
      <c r="F897" s="29" t="s">
        <v>951</v>
      </c>
      <c r="G897" s="30" t="s">
        <v>151</v>
      </c>
      <c r="H897" s="31" t="s">
        <v>2139</v>
      </c>
      <c r="I897" s="32" t="s">
        <v>27</v>
      </c>
      <c r="J897" s="16"/>
      <c r="K897" s="33">
        <v>0</v>
      </c>
      <c r="L897" s="30"/>
      <c r="M897" s="30"/>
      <c r="N897" s="30"/>
    </row>
    <row r="898" spans="2:14" s="1" customFormat="1" ht="96" x14ac:dyDescent="0.3">
      <c r="B898" s="73">
        <v>805</v>
      </c>
      <c r="C898" s="45" t="s">
        <v>2135</v>
      </c>
      <c r="D898" s="28" t="s">
        <v>2140</v>
      </c>
      <c r="E898" s="29" t="s">
        <v>86</v>
      </c>
      <c r="F898" s="29" t="s">
        <v>951</v>
      </c>
      <c r="G898" s="30" t="s">
        <v>1116</v>
      </c>
      <c r="H898" s="31" t="s">
        <v>2141</v>
      </c>
      <c r="I898" s="32" t="s">
        <v>40</v>
      </c>
      <c r="J898" s="16"/>
      <c r="K898" s="33">
        <v>0</v>
      </c>
      <c r="L898" s="30"/>
      <c r="M898" s="30"/>
      <c r="N898" s="30"/>
    </row>
    <row r="899" spans="2:14" s="1" customFormat="1" ht="48" x14ac:dyDescent="0.3">
      <c r="B899" s="73">
        <v>806</v>
      </c>
      <c r="C899" s="45" t="s">
        <v>2135</v>
      </c>
      <c r="D899" s="28" t="s">
        <v>2142</v>
      </c>
      <c r="E899" s="29" t="s">
        <v>86</v>
      </c>
      <c r="F899" s="29" t="s">
        <v>951</v>
      </c>
      <c r="G899" s="30" t="s">
        <v>1116</v>
      </c>
      <c r="H899" s="31" t="s">
        <v>2143</v>
      </c>
      <c r="I899" s="32" t="s">
        <v>47</v>
      </c>
      <c r="J899" s="16"/>
      <c r="K899" s="33">
        <v>0</v>
      </c>
      <c r="L899" s="30"/>
      <c r="M899" s="30"/>
      <c r="N899" s="30"/>
    </row>
    <row r="900" spans="2:14" s="1" customFormat="1" ht="36" x14ac:dyDescent="0.3">
      <c r="B900" s="73">
        <v>807</v>
      </c>
      <c r="C900" s="45" t="s">
        <v>2135</v>
      </c>
      <c r="D900" s="28" t="s">
        <v>2144</v>
      </c>
      <c r="E900" s="29" t="s">
        <v>86</v>
      </c>
      <c r="F900" s="29" t="s">
        <v>951</v>
      </c>
      <c r="G900" s="30" t="s">
        <v>233</v>
      </c>
      <c r="H900" s="31" t="s">
        <v>2145</v>
      </c>
      <c r="I900" s="32" t="s">
        <v>59</v>
      </c>
      <c r="J900" s="16"/>
      <c r="K900" s="33">
        <v>0</v>
      </c>
      <c r="L900" s="30"/>
      <c r="M900" s="30"/>
      <c r="N900" s="30"/>
    </row>
    <row r="901" spans="2:14" s="1" customFormat="1" ht="60" x14ac:dyDescent="0.3">
      <c r="B901" s="72">
        <v>814</v>
      </c>
      <c r="C901" s="45">
        <v>3101</v>
      </c>
      <c r="D901" s="28" t="s">
        <v>2146</v>
      </c>
      <c r="E901" s="29" t="s">
        <v>74</v>
      </c>
      <c r="F901" s="29" t="s">
        <v>2147</v>
      </c>
      <c r="G901" s="30" t="s">
        <v>1116</v>
      </c>
      <c r="H901" s="31" t="s">
        <v>2148</v>
      </c>
      <c r="I901" s="32" t="s">
        <v>59</v>
      </c>
      <c r="J901" s="16"/>
      <c r="K901" s="33">
        <v>0</v>
      </c>
      <c r="L901" s="30"/>
      <c r="M901" s="30"/>
      <c r="N901" s="30"/>
    </row>
    <row r="902" spans="2:14" s="1" customFormat="1" ht="48" x14ac:dyDescent="0.3">
      <c r="B902" s="72">
        <v>815</v>
      </c>
      <c r="C902" s="45">
        <v>3102</v>
      </c>
      <c r="D902" s="28" t="s">
        <v>2149</v>
      </c>
      <c r="E902" s="29" t="s">
        <v>74</v>
      </c>
      <c r="F902" s="29" t="s">
        <v>2147</v>
      </c>
      <c r="G902" s="30" t="s">
        <v>796</v>
      </c>
      <c r="H902" s="31" t="s">
        <v>2150</v>
      </c>
      <c r="I902" s="32" t="s">
        <v>59</v>
      </c>
      <c r="J902" s="16"/>
      <c r="K902" s="33">
        <v>0</v>
      </c>
      <c r="L902" s="30"/>
      <c r="M902" s="30"/>
      <c r="N902" s="30"/>
    </row>
    <row r="903" spans="2:14" s="1" customFormat="1" ht="48" x14ac:dyDescent="0.3">
      <c r="B903" s="72">
        <v>816</v>
      </c>
      <c r="C903" s="45">
        <v>4011</v>
      </c>
      <c r="D903" s="28" t="s">
        <v>2151</v>
      </c>
      <c r="E903" s="29" t="s">
        <v>74</v>
      </c>
      <c r="F903" s="29" t="s">
        <v>122</v>
      </c>
      <c r="G903" s="30" t="s">
        <v>796</v>
      </c>
      <c r="H903" s="31" t="s">
        <v>2152</v>
      </c>
      <c r="I903" s="32" t="s">
        <v>44</v>
      </c>
      <c r="J903" s="16"/>
      <c r="K903" s="33">
        <v>0</v>
      </c>
      <c r="L903" s="30"/>
      <c r="M903" s="30"/>
      <c r="N903" s="30"/>
    </row>
    <row r="904" spans="2:14" s="1" customFormat="1" ht="48" x14ac:dyDescent="0.3">
      <c r="B904" s="72">
        <v>817</v>
      </c>
      <c r="C904" s="45">
        <v>4012</v>
      </c>
      <c r="D904" s="28" t="s">
        <v>2153</v>
      </c>
      <c r="E904" s="29" t="s">
        <v>74</v>
      </c>
      <c r="F904" s="29" t="s">
        <v>122</v>
      </c>
      <c r="G904" s="30" t="s">
        <v>796</v>
      </c>
      <c r="H904" s="31" t="s">
        <v>2154</v>
      </c>
      <c r="I904" s="32" t="s">
        <v>44</v>
      </c>
      <c r="J904" s="16"/>
      <c r="K904" s="33">
        <v>0</v>
      </c>
      <c r="L904" s="30"/>
      <c r="M904" s="30"/>
      <c r="N904" s="30"/>
    </row>
    <row r="905" spans="2:14" s="1" customFormat="1" ht="48" x14ac:dyDescent="0.3">
      <c r="B905" s="72">
        <v>818</v>
      </c>
      <c r="C905" s="45">
        <v>4013</v>
      </c>
      <c r="D905" s="28" t="s">
        <v>2155</v>
      </c>
      <c r="E905" s="29" t="s">
        <v>74</v>
      </c>
      <c r="F905" s="29" t="s">
        <v>122</v>
      </c>
      <c r="G905" s="30" t="s">
        <v>796</v>
      </c>
      <c r="H905" s="31" t="s">
        <v>2156</v>
      </c>
      <c r="I905" s="32" t="s">
        <v>44</v>
      </c>
      <c r="J905" s="16"/>
      <c r="K905" s="33">
        <v>0</v>
      </c>
      <c r="L905" s="30"/>
      <c r="M905" s="30"/>
      <c r="N905" s="30"/>
    </row>
    <row r="906" spans="2:14" s="1" customFormat="1" ht="48" x14ac:dyDescent="0.3">
      <c r="B906" s="72">
        <v>819</v>
      </c>
      <c r="C906" s="45">
        <v>4014</v>
      </c>
      <c r="D906" s="28" t="s">
        <v>2157</v>
      </c>
      <c r="E906" s="29" t="s">
        <v>74</v>
      </c>
      <c r="F906" s="29" t="s">
        <v>122</v>
      </c>
      <c r="G906" s="30" t="s">
        <v>796</v>
      </c>
      <c r="H906" s="31" t="s">
        <v>2158</v>
      </c>
      <c r="I906" s="32" t="s">
        <v>44</v>
      </c>
      <c r="J906" s="16"/>
      <c r="K906" s="33">
        <v>0</v>
      </c>
      <c r="L906" s="30"/>
      <c r="M906" s="30"/>
      <c r="N906" s="30"/>
    </row>
    <row r="907" spans="2:14" s="1" customFormat="1" ht="48" x14ac:dyDescent="0.3">
      <c r="B907" s="72">
        <v>820</v>
      </c>
      <c r="C907" s="45">
        <v>4015</v>
      </c>
      <c r="D907" s="28" t="s">
        <v>2159</v>
      </c>
      <c r="E907" s="29" t="s">
        <v>74</v>
      </c>
      <c r="F907" s="29" t="s">
        <v>122</v>
      </c>
      <c r="G907" s="30" t="s">
        <v>796</v>
      </c>
      <c r="H907" s="31" t="s">
        <v>2160</v>
      </c>
      <c r="I907" s="32" t="s">
        <v>44</v>
      </c>
      <c r="J907" s="16"/>
      <c r="K907" s="33">
        <v>0</v>
      </c>
      <c r="L907" s="30"/>
      <c r="M907" s="30"/>
      <c r="N907" s="30"/>
    </row>
    <row r="908" spans="2:14" s="1" customFormat="1" ht="48" x14ac:dyDescent="0.3">
      <c r="B908" s="72">
        <v>821</v>
      </c>
      <c r="C908" s="45">
        <v>4016</v>
      </c>
      <c r="D908" s="28" t="s">
        <v>2161</v>
      </c>
      <c r="E908" s="29" t="s">
        <v>74</v>
      </c>
      <c r="F908" s="29" t="s">
        <v>122</v>
      </c>
      <c r="G908" s="30" t="s">
        <v>796</v>
      </c>
      <c r="H908" s="31" t="s">
        <v>2162</v>
      </c>
      <c r="I908" s="32" t="s">
        <v>44</v>
      </c>
      <c r="J908" s="16"/>
      <c r="K908" s="33">
        <v>0</v>
      </c>
      <c r="L908" s="30"/>
      <c r="M908" s="30"/>
      <c r="N908" s="30"/>
    </row>
    <row r="909" spans="2:14" s="1" customFormat="1" ht="48" x14ac:dyDescent="0.3">
      <c r="B909" s="72">
        <v>822</v>
      </c>
      <c r="C909" s="45">
        <v>4017</v>
      </c>
      <c r="D909" s="28" t="s">
        <v>2163</v>
      </c>
      <c r="E909" s="29" t="s">
        <v>74</v>
      </c>
      <c r="F909" s="29" t="s">
        <v>122</v>
      </c>
      <c r="G909" s="30" t="s">
        <v>796</v>
      </c>
      <c r="H909" s="31" t="s">
        <v>2164</v>
      </c>
      <c r="I909" s="32" t="s">
        <v>44</v>
      </c>
      <c r="J909" s="16"/>
      <c r="K909" s="33">
        <v>0</v>
      </c>
      <c r="L909" s="30"/>
      <c r="M909" s="30"/>
      <c r="N909" s="30"/>
    </row>
    <row r="910" spans="2:14" s="1" customFormat="1" ht="48" x14ac:dyDescent="0.3">
      <c r="B910" s="72">
        <v>823</v>
      </c>
      <c r="C910" s="45">
        <v>4018</v>
      </c>
      <c r="D910" s="28" t="s">
        <v>2165</v>
      </c>
      <c r="E910" s="29" t="s">
        <v>74</v>
      </c>
      <c r="F910" s="29" t="s">
        <v>122</v>
      </c>
      <c r="G910" s="30" t="s">
        <v>3</v>
      </c>
      <c r="H910" s="31" t="s">
        <v>2166</v>
      </c>
      <c r="I910" s="32" t="s">
        <v>44</v>
      </c>
      <c r="J910" s="16"/>
      <c r="K910" s="33">
        <v>0</v>
      </c>
      <c r="L910" s="30"/>
      <c r="M910" s="30"/>
      <c r="N910" s="30"/>
    </row>
    <row r="911" spans="2:14" s="1" customFormat="1" ht="48" x14ac:dyDescent="0.3">
      <c r="B911" s="72">
        <v>824</v>
      </c>
      <c r="C911" s="45">
        <v>4019</v>
      </c>
      <c r="D911" s="28" t="s">
        <v>2167</v>
      </c>
      <c r="E911" s="29" t="s">
        <v>74</v>
      </c>
      <c r="F911" s="29" t="s">
        <v>122</v>
      </c>
      <c r="G911" s="30" t="s">
        <v>233</v>
      </c>
      <c r="H911" s="31" t="s">
        <v>2168</v>
      </c>
      <c r="I911" s="32" t="s">
        <v>44</v>
      </c>
      <c r="J911" s="16"/>
      <c r="K911" s="33">
        <v>0</v>
      </c>
      <c r="L911" s="30"/>
      <c r="M911" s="30"/>
      <c r="N911" s="30"/>
    </row>
    <row r="912" spans="2:14" s="1" customFormat="1" ht="24" x14ac:dyDescent="0.3">
      <c r="B912" s="72">
        <v>825</v>
      </c>
      <c r="C912" s="45">
        <v>4020</v>
      </c>
      <c r="D912" s="28" t="s">
        <v>2169</v>
      </c>
      <c r="E912" s="29" t="s">
        <v>74</v>
      </c>
      <c r="F912" s="29" t="s">
        <v>122</v>
      </c>
      <c r="G912" s="30" t="s">
        <v>233</v>
      </c>
      <c r="H912" s="31" t="s">
        <v>2170</v>
      </c>
      <c r="I912" s="32" t="s">
        <v>44</v>
      </c>
      <c r="J912" s="16"/>
      <c r="K912" s="33">
        <v>0</v>
      </c>
      <c r="L912" s="30"/>
      <c r="M912" s="30"/>
      <c r="N912" s="30"/>
    </row>
    <row r="913" spans="2:14" s="1" customFormat="1" ht="24" x14ac:dyDescent="0.3">
      <c r="B913" s="72">
        <v>826</v>
      </c>
      <c r="C913" s="45">
        <v>4021</v>
      </c>
      <c r="D913" s="28" t="s">
        <v>2171</v>
      </c>
      <c r="E913" s="29" t="s">
        <v>74</v>
      </c>
      <c r="F913" s="29" t="s">
        <v>122</v>
      </c>
      <c r="G913" s="30" t="s">
        <v>233</v>
      </c>
      <c r="H913" s="31" t="s">
        <v>2172</v>
      </c>
      <c r="I913" s="32" t="s">
        <v>44</v>
      </c>
      <c r="J913" s="16"/>
      <c r="K913" s="33">
        <v>0</v>
      </c>
      <c r="L913" s="30"/>
      <c r="M913" s="30"/>
      <c r="N913" s="30"/>
    </row>
    <row r="914" spans="2:14" s="1" customFormat="1" ht="24" x14ac:dyDescent="0.3">
      <c r="B914" s="72">
        <v>827</v>
      </c>
      <c r="C914" s="45">
        <v>4022</v>
      </c>
      <c r="D914" s="28" t="s">
        <v>2173</v>
      </c>
      <c r="E914" s="29" t="s">
        <v>74</v>
      </c>
      <c r="F914" s="29" t="s">
        <v>122</v>
      </c>
      <c r="G914" s="30" t="s">
        <v>233</v>
      </c>
      <c r="H914" s="31" t="s">
        <v>2174</v>
      </c>
      <c r="I914" s="32" t="s">
        <v>44</v>
      </c>
      <c r="J914" s="16"/>
      <c r="K914" s="33">
        <v>0</v>
      </c>
      <c r="L914" s="30"/>
      <c r="M914" s="30"/>
      <c r="N914" s="30"/>
    </row>
    <row r="915" spans="2:14" s="1" customFormat="1" ht="36" x14ac:dyDescent="0.3">
      <c r="B915" s="72">
        <v>828</v>
      </c>
      <c r="C915" s="45">
        <v>4023</v>
      </c>
      <c r="D915" s="28" t="s">
        <v>2175</v>
      </c>
      <c r="E915" s="29" t="s">
        <v>74</v>
      </c>
      <c r="F915" s="29" t="s">
        <v>122</v>
      </c>
      <c r="G915" s="30" t="s">
        <v>233</v>
      </c>
      <c r="H915" s="31" t="s">
        <v>2176</v>
      </c>
      <c r="I915" s="32" t="s">
        <v>44</v>
      </c>
      <c r="J915" s="16"/>
      <c r="K915" s="33">
        <v>0</v>
      </c>
      <c r="L915" s="30"/>
      <c r="M915" s="30"/>
      <c r="N915" s="30"/>
    </row>
    <row r="916" spans="2:14" s="1" customFormat="1" ht="48" x14ac:dyDescent="0.3">
      <c r="B916" s="72">
        <v>829</v>
      </c>
      <c r="C916" s="45">
        <v>4024</v>
      </c>
      <c r="D916" s="28" t="s">
        <v>2177</v>
      </c>
      <c r="E916" s="29" t="s">
        <v>74</v>
      </c>
      <c r="F916" s="29" t="s">
        <v>122</v>
      </c>
      <c r="G916" s="30" t="s">
        <v>796</v>
      </c>
      <c r="H916" s="31" t="s">
        <v>2178</v>
      </c>
      <c r="I916" s="32" t="s">
        <v>44</v>
      </c>
      <c r="J916" s="16"/>
      <c r="K916" s="33">
        <v>0</v>
      </c>
      <c r="L916" s="30"/>
      <c r="M916" s="30"/>
      <c r="N916" s="30"/>
    </row>
    <row r="917" spans="2:14" s="1" customFormat="1" ht="48" x14ac:dyDescent="0.3">
      <c r="B917" s="72">
        <v>830</v>
      </c>
      <c r="C917" s="45">
        <v>4025</v>
      </c>
      <c r="D917" s="28" t="s">
        <v>2179</v>
      </c>
      <c r="E917" s="29" t="s">
        <v>74</v>
      </c>
      <c r="F917" s="29" t="s">
        <v>122</v>
      </c>
      <c r="G917" s="30" t="s">
        <v>796</v>
      </c>
      <c r="H917" s="31" t="s">
        <v>2180</v>
      </c>
      <c r="I917" s="32" t="s">
        <v>44</v>
      </c>
      <c r="J917" s="16"/>
      <c r="K917" s="33">
        <v>0</v>
      </c>
      <c r="L917" s="30"/>
      <c r="M917" s="30"/>
      <c r="N917" s="30"/>
    </row>
    <row r="918" spans="2:14" s="1" customFormat="1" ht="48" x14ac:dyDescent="0.3">
      <c r="B918" s="74">
        <v>831</v>
      </c>
      <c r="C918" s="45">
        <v>4026</v>
      </c>
      <c r="D918" s="28" t="s">
        <v>2181</v>
      </c>
      <c r="E918" s="29" t="s">
        <v>74</v>
      </c>
      <c r="F918" s="29" t="s">
        <v>2182</v>
      </c>
      <c r="G918" s="30" t="s">
        <v>1116</v>
      </c>
      <c r="H918" s="31" t="s">
        <v>2183</v>
      </c>
      <c r="I918" s="32" t="s">
        <v>70</v>
      </c>
      <c r="J918" s="16"/>
      <c r="K918" s="33">
        <v>0</v>
      </c>
      <c r="L918" s="30"/>
      <c r="M918" s="30"/>
      <c r="N918" s="30"/>
    </row>
    <row r="919" spans="2:14" s="1" customFormat="1" ht="48" x14ac:dyDescent="0.3">
      <c r="B919" s="74">
        <v>832</v>
      </c>
      <c r="C919" s="45">
        <v>4027</v>
      </c>
      <c r="D919" s="28" t="s">
        <v>2184</v>
      </c>
      <c r="E919" s="29" t="s">
        <v>74</v>
      </c>
      <c r="F919" s="29" t="s">
        <v>1643</v>
      </c>
      <c r="G919" s="30" t="s">
        <v>1116</v>
      </c>
      <c r="H919" s="31" t="s">
        <v>2185</v>
      </c>
      <c r="I919" s="32" t="s">
        <v>70</v>
      </c>
      <c r="J919" s="16"/>
      <c r="K919" s="33">
        <v>0</v>
      </c>
      <c r="L919" s="30"/>
      <c r="M919" s="30"/>
      <c r="N919" s="30"/>
    </row>
    <row r="920" spans="2:14" s="1" customFormat="1" ht="48" x14ac:dyDescent="0.3">
      <c r="B920" s="74">
        <v>833</v>
      </c>
      <c r="C920" s="45">
        <v>4028</v>
      </c>
      <c r="D920" s="28" t="s">
        <v>2186</v>
      </c>
      <c r="E920" s="29" t="s">
        <v>74</v>
      </c>
      <c r="F920" s="29" t="s">
        <v>1643</v>
      </c>
      <c r="G920" s="30" t="s">
        <v>1116</v>
      </c>
      <c r="H920" s="31" t="s">
        <v>2187</v>
      </c>
      <c r="I920" s="32" t="s">
        <v>70</v>
      </c>
      <c r="J920" s="16"/>
      <c r="K920" s="33">
        <v>0</v>
      </c>
      <c r="L920" s="30"/>
      <c r="M920" s="30"/>
      <c r="N920" s="30"/>
    </row>
    <row r="921" spans="2:14" s="1" customFormat="1" ht="36" x14ac:dyDescent="0.3">
      <c r="B921" s="75">
        <v>835</v>
      </c>
      <c r="C921" s="45">
        <v>5061</v>
      </c>
      <c r="D921" s="28" t="s">
        <v>2188</v>
      </c>
      <c r="E921" s="29" t="s">
        <v>74</v>
      </c>
      <c r="F921" s="29" t="s">
        <v>4</v>
      </c>
      <c r="G921" s="30" t="s">
        <v>2189</v>
      </c>
      <c r="H921" s="31" t="s">
        <v>2190</v>
      </c>
      <c r="I921" s="32" t="s">
        <v>50</v>
      </c>
      <c r="J921" s="16"/>
      <c r="K921" s="33">
        <v>0</v>
      </c>
      <c r="L921" s="30"/>
      <c r="M921" s="30"/>
      <c r="N921" s="30"/>
    </row>
    <row r="922" spans="2:14" s="1" customFormat="1" ht="36" x14ac:dyDescent="0.3">
      <c r="B922" s="73">
        <v>837</v>
      </c>
      <c r="C922" s="45">
        <v>5063</v>
      </c>
      <c r="D922" s="28" t="s">
        <v>2191</v>
      </c>
      <c r="E922" s="29" t="s">
        <v>74</v>
      </c>
      <c r="F922" s="29" t="s">
        <v>4</v>
      </c>
      <c r="G922" s="30" t="s">
        <v>806</v>
      </c>
      <c r="H922" s="31" t="s">
        <v>2192</v>
      </c>
      <c r="I922" s="32" t="s">
        <v>52</v>
      </c>
      <c r="J922" s="16"/>
      <c r="K922" s="33">
        <v>0</v>
      </c>
      <c r="L922" s="30"/>
      <c r="M922" s="30"/>
      <c r="N922" s="30"/>
    </row>
    <row r="923" spans="2:14" s="1" customFormat="1" x14ac:dyDescent="0.3">
      <c r="B923" s="76">
        <v>838</v>
      </c>
      <c r="C923" s="45">
        <v>5064</v>
      </c>
      <c r="D923" s="28" t="s">
        <v>2193</v>
      </c>
      <c r="E923" s="29" t="s">
        <v>74</v>
      </c>
      <c r="F923" s="29" t="s">
        <v>4</v>
      </c>
      <c r="G923" s="30" t="s">
        <v>147</v>
      </c>
      <c r="H923" s="31" t="s">
        <v>2194</v>
      </c>
      <c r="I923" s="32" t="s">
        <v>52</v>
      </c>
      <c r="J923" s="16"/>
      <c r="K923" s="33">
        <v>0</v>
      </c>
      <c r="L923" s="30"/>
      <c r="M923" s="30"/>
      <c r="N923" s="30"/>
    </row>
    <row r="924" spans="2:14" s="1" customFormat="1" ht="36" x14ac:dyDescent="0.3">
      <c r="B924" s="75">
        <v>841</v>
      </c>
      <c r="C924" s="45">
        <v>5067</v>
      </c>
      <c r="D924" s="28" t="s">
        <v>2195</v>
      </c>
      <c r="E924" s="29" t="s">
        <v>74</v>
      </c>
      <c r="F924" s="29" t="s">
        <v>2196</v>
      </c>
      <c r="G924" s="30" t="s">
        <v>147</v>
      </c>
      <c r="H924" s="31" t="s">
        <v>2197</v>
      </c>
      <c r="I924" s="32" t="s">
        <v>71</v>
      </c>
      <c r="J924" s="16"/>
      <c r="K924" s="33">
        <v>0</v>
      </c>
      <c r="L924" s="30"/>
      <c r="M924" s="30"/>
      <c r="N924" s="30"/>
    </row>
    <row r="925" spans="2:14" s="1" customFormat="1" ht="48" x14ac:dyDescent="0.3">
      <c r="B925" s="75">
        <v>842</v>
      </c>
      <c r="C925" s="45">
        <v>5068</v>
      </c>
      <c r="D925" s="28" t="s">
        <v>2198</v>
      </c>
      <c r="E925" s="29" t="s">
        <v>74</v>
      </c>
      <c r="F925" s="29" t="s">
        <v>2196</v>
      </c>
      <c r="G925" s="30" t="s">
        <v>1116</v>
      </c>
      <c r="H925" s="31" t="s">
        <v>2199</v>
      </c>
      <c r="I925" s="32" t="s">
        <v>71</v>
      </c>
      <c r="J925" s="16"/>
      <c r="K925" s="33">
        <v>0</v>
      </c>
      <c r="L925" s="30"/>
      <c r="M925" s="30"/>
      <c r="N925" s="30"/>
    </row>
    <row r="926" spans="2:14" s="1" customFormat="1" ht="36" x14ac:dyDescent="0.3">
      <c r="B926" s="72">
        <v>843</v>
      </c>
      <c r="C926" s="45">
        <v>5069</v>
      </c>
      <c r="D926" s="28" t="s">
        <v>2200</v>
      </c>
      <c r="E926" s="29" t="s">
        <v>74</v>
      </c>
      <c r="F926" s="29" t="s">
        <v>2196</v>
      </c>
      <c r="G926" s="30" t="s">
        <v>732</v>
      </c>
      <c r="H926" s="31" t="s">
        <v>2201</v>
      </c>
      <c r="I926" s="32" t="s">
        <v>71</v>
      </c>
      <c r="J926" s="16"/>
      <c r="K926" s="33">
        <v>0</v>
      </c>
      <c r="L926" s="30"/>
      <c r="M926" s="30"/>
      <c r="N926" s="30"/>
    </row>
    <row r="927" spans="2:14" s="1" customFormat="1" ht="36" x14ac:dyDescent="0.3">
      <c r="B927" s="72">
        <v>844</v>
      </c>
      <c r="C927" s="45">
        <v>5070</v>
      </c>
      <c r="D927" s="28" t="s">
        <v>2202</v>
      </c>
      <c r="E927" s="29" t="s">
        <v>74</v>
      </c>
      <c r="F927" s="29" t="s">
        <v>2196</v>
      </c>
      <c r="G927" s="30" t="s">
        <v>732</v>
      </c>
      <c r="H927" s="31" t="s">
        <v>2203</v>
      </c>
      <c r="I927" s="32" t="s">
        <v>71</v>
      </c>
      <c r="J927" s="16"/>
      <c r="K927" s="33">
        <v>0</v>
      </c>
      <c r="L927" s="30"/>
      <c r="M927" s="30"/>
      <c r="N927" s="30"/>
    </row>
    <row r="928" spans="2:14" s="1" customFormat="1" ht="48" x14ac:dyDescent="0.3">
      <c r="B928" s="74">
        <v>847</v>
      </c>
      <c r="C928" s="45">
        <v>5071</v>
      </c>
      <c r="D928" s="28" t="s">
        <v>2204</v>
      </c>
      <c r="E928" s="29" t="s">
        <v>74</v>
      </c>
      <c r="F928" s="29" t="s">
        <v>2196</v>
      </c>
      <c r="G928" s="30" t="s">
        <v>147</v>
      </c>
      <c r="H928" s="31" t="s">
        <v>2205</v>
      </c>
      <c r="I928" s="32" t="s">
        <v>71</v>
      </c>
      <c r="J928" s="16"/>
      <c r="K928" s="33">
        <v>0</v>
      </c>
      <c r="L928" s="30"/>
      <c r="M928" s="30"/>
      <c r="N928" s="30"/>
    </row>
    <row r="929" spans="2:14" s="1" customFormat="1" ht="24" x14ac:dyDescent="0.3">
      <c r="B929" s="77">
        <v>848</v>
      </c>
      <c r="C929" s="45">
        <v>5072</v>
      </c>
      <c r="D929" s="28" t="s">
        <v>2206</v>
      </c>
      <c r="E929" s="29" t="s">
        <v>74</v>
      </c>
      <c r="F929" s="29" t="s">
        <v>2196</v>
      </c>
      <c r="G929" s="30" t="s">
        <v>147</v>
      </c>
      <c r="H929" s="31" t="s">
        <v>2207</v>
      </c>
      <c r="I929" s="32" t="s">
        <v>71</v>
      </c>
      <c r="J929" s="16"/>
      <c r="K929" s="33">
        <v>0</v>
      </c>
      <c r="L929" s="30"/>
      <c r="M929" s="30"/>
      <c r="N929" s="30"/>
    </row>
    <row r="930" spans="2:14" s="1" customFormat="1" ht="96" x14ac:dyDescent="0.3">
      <c r="B930" s="77">
        <v>849</v>
      </c>
      <c r="C930" s="45">
        <v>6159</v>
      </c>
      <c r="D930" s="28" t="s">
        <v>2208</v>
      </c>
      <c r="E930" s="29" t="s">
        <v>74</v>
      </c>
      <c r="F930" s="29"/>
      <c r="G930" s="30" t="s">
        <v>1116</v>
      </c>
      <c r="H930" s="31" t="s">
        <v>2209</v>
      </c>
      <c r="I930" s="32" t="s">
        <v>72</v>
      </c>
      <c r="J930" s="16"/>
      <c r="K930" s="33">
        <v>0</v>
      </c>
      <c r="L930" s="30"/>
      <c r="M930" s="30"/>
      <c r="N930" s="30"/>
    </row>
    <row r="931" spans="2:14" s="1" customFormat="1" ht="84" x14ac:dyDescent="0.3">
      <c r="B931" s="77">
        <v>850</v>
      </c>
      <c r="C931" s="45">
        <v>6160</v>
      </c>
      <c r="D931" s="28" t="s">
        <v>2210</v>
      </c>
      <c r="E931" s="29" t="s">
        <v>74</v>
      </c>
      <c r="F931" s="29"/>
      <c r="G931" s="30" t="s">
        <v>582</v>
      </c>
      <c r="H931" s="31" t="s">
        <v>2211</v>
      </c>
      <c r="I931" s="32" t="s">
        <v>72</v>
      </c>
      <c r="J931" s="16"/>
      <c r="K931" s="33">
        <v>0</v>
      </c>
      <c r="L931" s="30"/>
      <c r="M931" s="30"/>
      <c r="N931" s="30"/>
    </row>
    <row r="932" spans="2:14" s="1" customFormat="1" ht="168" x14ac:dyDescent="0.3">
      <c r="B932" s="77">
        <v>859</v>
      </c>
      <c r="C932" s="45">
        <v>9001</v>
      </c>
      <c r="D932" s="28" t="s">
        <v>2212</v>
      </c>
      <c r="E932" s="29" t="s">
        <v>74</v>
      </c>
      <c r="F932" s="29"/>
      <c r="G932" s="30" t="s">
        <v>630</v>
      </c>
      <c r="H932" s="31" t="s">
        <v>1343</v>
      </c>
      <c r="I932" s="32" t="s">
        <v>26</v>
      </c>
      <c r="J932" s="16"/>
      <c r="K932" s="33">
        <v>0</v>
      </c>
      <c r="L932" s="30"/>
      <c r="M932" s="30"/>
      <c r="N932" s="30"/>
    </row>
    <row r="933" spans="2:14" s="1" customFormat="1" ht="24" x14ac:dyDescent="0.3">
      <c r="B933" s="77">
        <v>860</v>
      </c>
      <c r="C933" s="45">
        <v>9002</v>
      </c>
      <c r="D933" s="28" t="s">
        <v>2213</v>
      </c>
      <c r="E933" s="29" t="s">
        <v>74</v>
      </c>
      <c r="F933" s="29"/>
      <c r="G933" s="30" t="s">
        <v>630</v>
      </c>
      <c r="H933" s="31" t="s">
        <v>1946</v>
      </c>
      <c r="I933" s="32" t="s">
        <v>26</v>
      </c>
      <c r="J933" s="16"/>
      <c r="K933" s="33">
        <v>0</v>
      </c>
      <c r="L933" s="30"/>
      <c r="M933" s="30"/>
      <c r="N933" s="30"/>
    </row>
    <row r="934" spans="2:14" s="1" customFormat="1" ht="24" x14ac:dyDescent="0.3">
      <c r="B934" s="77">
        <v>861</v>
      </c>
      <c r="C934" s="45">
        <v>9003</v>
      </c>
      <c r="D934" s="28" t="s">
        <v>2214</v>
      </c>
      <c r="E934" s="29" t="s">
        <v>74</v>
      </c>
      <c r="F934" s="29"/>
      <c r="G934" s="30" t="s">
        <v>630</v>
      </c>
      <c r="H934" s="58" t="s">
        <v>2215</v>
      </c>
      <c r="I934" s="32" t="s">
        <v>48</v>
      </c>
      <c r="J934" s="16"/>
      <c r="K934" s="33">
        <v>0</v>
      </c>
      <c r="L934" s="30"/>
      <c r="M934" s="30"/>
      <c r="N934" s="30"/>
    </row>
    <row r="935" spans="2:14" s="1" customFormat="1" x14ac:dyDescent="0.3">
      <c r="B935" s="77"/>
      <c r="C935" s="41">
        <v>3015</v>
      </c>
      <c r="D935" s="28" t="s">
        <v>2216</v>
      </c>
      <c r="E935" s="29" t="s">
        <v>81</v>
      </c>
      <c r="F935" s="29" t="s">
        <v>143</v>
      </c>
      <c r="G935" s="29" t="s">
        <v>2217</v>
      </c>
      <c r="H935" s="58"/>
      <c r="I935" s="29" t="s">
        <v>39</v>
      </c>
      <c r="J935" s="16"/>
      <c r="K935" s="33">
        <v>0</v>
      </c>
      <c r="L935" s="30"/>
      <c r="M935" s="30"/>
      <c r="N935" s="30" t="s">
        <v>4</v>
      </c>
    </row>
    <row r="936" spans="2:14" s="1" customFormat="1" x14ac:dyDescent="0.3">
      <c r="B936" s="77"/>
      <c r="C936" s="41">
        <v>3016</v>
      </c>
      <c r="D936" s="28" t="s">
        <v>2218</v>
      </c>
      <c r="E936" s="29" t="s">
        <v>81</v>
      </c>
      <c r="F936" s="29" t="s">
        <v>143</v>
      </c>
      <c r="G936" s="29" t="s">
        <v>2217</v>
      </c>
      <c r="H936" s="58"/>
      <c r="I936" s="29" t="s">
        <v>39</v>
      </c>
      <c r="J936" s="16"/>
      <c r="K936" s="33">
        <v>0</v>
      </c>
      <c r="L936" s="30"/>
      <c r="M936" s="30"/>
      <c r="N936" s="30" t="s">
        <v>4</v>
      </c>
    </row>
    <row r="937" spans="2:14" s="1" customFormat="1" x14ac:dyDescent="0.3">
      <c r="B937" s="77"/>
      <c r="C937" s="41">
        <v>3016</v>
      </c>
      <c r="D937" s="28" t="s">
        <v>2219</v>
      </c>
      <c r="E937" s="29" t="s">
        <v>81</v>
      </c>
      <c r="F937" s="29" t="s">
        <v>143</v>
      </c>
      <c r="G937" s="29" t="s">
        <v>2217</v>
      </c>
      <c r="H937" s="58"/>
      <c r="I937" s="29" t="s">
        <v>39</v>
      </c>
      <c r="J937" s="16"/>
      <c r="K937" s="33">
        <v>0</v>
      </c>
      <c r="L937" s="30"/>
      <c r="M937" s="30"/>
      <c r="N937" s="30" t="s">
        <v>4</v>
      </c>
    </row>
    <row r="938" spans="2:14" s="1" customFormat="1" x14ac:dyDescent="0.3">
      <c r="B938" s="77"/>
      <c r="C938" s="41">
        <v>3017</v>
      </c>
      <c r="D938" s="28" t="s">
        <v>2220</v>
      </c>
      <c r="E938" s="29" t="s">
        <v>81</v>
      </c>
      <c r="F938" s="29" t="s">
        <v>143</v>
      </c>
      <c r="G938" s="29" t="s">
        <v>2217</v>
      </c>
      <c r="H938" s="58"/>
      <c r="I938" s="29" t="s">
        <v>33</v>
      </c>
      <c r="J938" s="16"/>
      <c r="K938" s="33">
        <v>0</v>
      </c>
      <c r="L938" s="30"/>
      <c r="M938" s="30"/>
      <c r="N938" s="30" t="s">
        <v>7</v>
      </c>
    </row>
    <row r="939" spans="2:14" s="1" customFormat="1" ht="14.5" x14ac:dyDescent="0.35">
      <c r="B939" s="77"/>
      <c r="C939" s="41">
        <v>6016</v>
      </c>
      <c r="D939" s="28" t="s">
        <v>2221</v>
      </c>
      <c r="E939" s="29" t="s">
        <v>84</v>
      </c>
      <c r="F939" s="29" t="s">
        <v>112</v>
      </c>
      <c r="G939" s="29" t="s">
        <v>554</v>
      </c>
      <c r="H939" s="58"/>
      <c r="I939" s="29" t="s">
        <v>67</v>
      </c>
      <c r="J939" s="16"/>
      <c r="K939" s="33">
        <v>0</v>
      </c>
      <c r="L939" s="30"/>
      <c r="M939" s="30"/>
      <c r="N939" s="78"/>
    </row>
    <row r="940" spans="2:14" s="1" customFormat="1" ht="24" x14ac:dyDescent="0.35">
      <c r="B940" s="77"/>
      <c r="C940" s="45" t="s">
        <v>923</v>
      </c>
      <c r="D940" s="28" t="s">
        <v>2222</v>
      </c>
      <c r="E940" s="30" t="s">
        <v>86</v>
      </c>
      <c r="F940" s="30" t="s">
        <v>1333</v>
      </c>
      <c r="G940" s="30" t="s">
        <v>20</v>
      </c>
      <c r="H940" s="58"/>
      <c r="I940" s="29" t="s">
        <v>40</v>
      </c>
      <c r="J940" s="16"/>
      <c r="K940" s="33">
        <v>0</v>
      </c>
      <c r="L940" s="30"/>
      <c r="M940" s="30"/>
      <c r="N940" s="78"/>
    </row>
    <row r="941" spans="2:14" s="1" customFormat="1" ht="24" x14ac:dyDescent="0.35">
      <c r="B941" s="77"/>
      <c r="C941" s="45" t="s">
        <v>923</v>
      </c>
      <c r="D941" s="28" t="s">
        <v>2223</v>
      </c>
      <c r="E941" s="30" t="s">
        <v>86</v>
      </c>
      <c r="F941" s="30" t="s">
        <v>1333</v>
      </c>
      <c r="G941" s="30" t="s">
        <v>1094</v>
      </c>
      <c r="H941" s="58"/>
      <c r="I941" s="29" t="s">
        <v>41</v>
      </c>
      <c r="J941" s="16"/>
      <c r="K941" s="33">
        <v>0</v>
      </c>
      <c r="L941" s="30"/>
      <c r="M941" s="30"/>
      <c r="N941" s="78"/>
    </row>
    <row r="942" spans="2:14" s="1" customFormat="1" ht="24" x14ac:dyDescent="0.35">
      <c r="B942" s="77"/>
      <c r="C942" s="45" t="s">
        <v>923</v>
      </c>
      <c r="D942" s="28" t="s">
        <v>2224</v>
      </c>
      <c r="E942" s="30" t="s">
        <v>86</v>
      </c>
      <c r="F942" s="30" t="s">
        <v>1333</v>
      </c>
      <c r="G942" s="30" t="s">
        <v>1094</v>
      </c>
      <c r="H942" s="58"/>
      <c r="I942" s="29" t="s">
        <v>43</v>
      </c>
      <c r="J942" s="16"/>
      <c r="K942" s="33">
        <v>0</v>
      </c>
      <c r="L942" s="30"/>
      <c r="M942" s="30"/>
      <c r="N942" s="78"/>
    </row>
    <row r="943" spans="2:14" s="1" customFormat="1" ht="14.5" x14ac:dyDescent="0.35">
      <c r="B943" s="77"/>
      <c r="C943" s="41" t="s">
        <v>932</v>
      </c>
      <c r="D943" s="28" t="s">
        <v>2225</v>
      </c>
      <c r="E943" s="29" t="s">
        <v>86</v>
      </c>
      <c r="F943" s="29" t="s">
        <v>1333</v>
      </c>
      <c r="G943" s="29" t="s">
        <v>151</v>
      </c>
      <c r="H943" s="58"/>
      <c r="I943" s="29" t="s">
        <v>34</v>
      </c>
      <c r="J943" s="16"/>
      <c r="K943" s="33">
        <v>0</v>
      </c>
      <c r="L943" s="30"/>
      <c r="M943" s="30"/>
      <c r="N943" s="78"/>
    </row>
    <row r="944" spans="2:14" s="1" customFormat="1" ht="14.5" x14ac:dyDescent="0.35">
      <c r="B944" s="77"/>
      <c r="C944" s="41" t="s">
        <v>932</v>
      </c>
      <c r="D944" s="28" t="s">
        <v>2226</v>
      </c>
      <c r="E944" s="29" t="s">
        <v>86</v>
      </c>
      <c r="F944" s="29" t="s">
        <v>1333</v>
      </c>
      <c r="G944" s="29" t="s">
        <v>1116</v>
      </c>
      <c r="H944" s="58"/>
      <c r="I944" s="29" t="s">
        <v>40</v>
      </c>
      <c r="J944" s="16"/>
      <c r="K944" s="33">
        <v>0</v>
      </c>
      <c r="L944" s="30"/>
      <c r="M944" s="30"/>
      <c r="N944" s="78"/>
    </row>
    <row r="945" spans="2:14" s="1" customFormat="1" ht="14.5" x14ac:dyDescent="0.35">
      <c r="B945" s="77"/>
      <c r="C945" s="41" t="s">
        <v>932</v>
      </c>
      <c r="D945" s="28" t="s">
        <v>2227</v>
      </c>
      <c r="E945" s="29" t="s">
        <v>86</v>
      </c>
      <c r="F945" s="29" t="s">
        <v>1333</v>
      </c>
      <c r="G945" s="29" t="s">
        <v>1094</v>
      </c>
      <c r="H945" s="58"/>
      <c r="I945" s="29" t="s">
        <v>41</v>
      </c>
      <c r="J945" s="16"/>
      <c r="K945" s="33">
        <v>0</v>
      </c>
      <c r="L945" s="30"/>
      <c r="M945" s="30"/>
      <c r="N945" s="78"/>
    </row>
    <row r="946" spans="2:14" s="1" customFormat="1" ht="14.5" x14ac:dyDescent="0.35">
      <c r="B946" s="77"/>
      <c r="C946" s="41" t="s">
        <v>935</v>
      </c>
      <c r="D946" s="28" t="s">
        <v>2228</v>
      </c>
      <c r="E946" s="29" t="s">
        <v>86</v>
      </c>
      <c r="F946" s="29" t="s">
        <v>1333</v>
      </c>
      <c r="G946" s="29" t="s">
        <v>20</v>
      </c>
      <c r="H946" s="58"/>
      <c r="I946" s="29" t="s">
        <v>40</v>
      </c>
      <c r="J946" s="16"/>
      <c r="K946" s="33">
        <v>0</v>
      </c>
      <c r="L946" s="30"/>
      <c r="M946" s="30"/>
      <c r="N946" s="78"/>
    </row>
    <row r="947" spans="2:14" s="1" customFormat="1" ht="14.5" x14ac:dyDescent="0.35">
      <c r="B947" s="77"/>
      <c r="C947" s="41" t="s">
        <v>935</v>
      </c>
      <c r="D947" s="28" t="s">
        <v>2229</v>
      </c>
      <c r="E947" s="29" t="s">
        <v>86</v>
      </c>
      <c r="F947" s="29" t="s">
        <v>1333</v>
      </c>
      <c r="G947" s="29" t="s">
        <v>1706</v>
      </c>
      <c r="H947" s="58"/>
      <c r="I947" s="29" t="s">
        <v>41</v>
      </c>
      <c r="J947" s="16"/>
      <c r="K947" s="33">
        <v>0</v>
      </c>
      <c r="L947" s="30"/>
      <c r="M947" s="30"/>
      <c r="N947" s="78"/>
    </row>
    <row r="948" spans="2:14" s="1" customFormat="1" ht="14.5" x14ac:dyDescent="0.35">
      <c r="B948" s="77"/>
      <c r="C948" s="41" t="s">
        <v>935</v>
      </c>
      <c r="D948" s="28" t="s">
        <v>2230</v>
      </c>
      <c r="E948" s="29" t="s">
        <v>86</v>
      </c>
      <c r="F948" s="29" t="s">
        <v>1333</v>
      </c>
      <c r="G948" s="29" t="s">
        <v>796</v>
      </c>
      <c r="H948" s="58"/>
      <c r="I948" s="29" t="s">
        <v>50</v>
      </c>
      <c r="J948" s="16"/>
      <c r="K948" s="33">
        <v>0</v>
      </c>
      <c r="L948" s="30"/>
      <c r="M948" s="30"/>
      <c r="N948" s="78"/>
    </row>
    <row r="949" spans="2:14" s="1" customFormat="1" ht="14.5" x14ac:dyDescent="0.35">
      <c r="B949" s="77"/>
      <c r="C949" s="41" t="s">
        <v>943</v>
      </c>
      <c r="D949" s="28" t="s">
        <v>2231</v>
      </c>
      <c r="E949" s="29" t="s">
        <v>86</v>
      </c>
      <c r="F949" s="29" t="s">
        <v>941</v>
      </c>
      <c r="G949" s="29" t="s">
        <v>1636</v>
      </c>
      <c r="H949" s="58"/>
      <c r="I949" s="29" t="s">
        <v>34</v>
      </c>
      <c r="J949" s="16"/>
      <c r="K949" s="33">
        <v>0</v>
      </c>
      <c r="L949" s="30"/>
      <c r="M949" s="30"/>
      <c r="N949" s="78"/>
    </row>
    <row r="950" spans="2:14" s="1" customFormat="1" ht="14.5" x14ac:dyDescent="0.35">
      <c r="B950" s="77"/>
      <c r="C950" s="41" t="s">
        <v>943</v>
      </c>
      <c r="D950" s="28" t="s">
        <v>2232</v>
      </c>
      <c r="E950" s="29" t="s">
        <v>86</v>
      </c>
      <c r="F950" s="29" t="s">
        <v>941</v>
      </c>
      <c r="G950" s="29" t="s">
        <v>20</v>
      </c>
      <c r="H950" s="58"/>
      <c r="I950" s="29" t="s">
        <v>43</v>
      </c>
      <c r="J950" s="16"/>
      <c r="K950" s="33">
        <v>0</v>
      </c>
      <c r="L950" s="30"/>
      <c r="M950" s="30"/>
      <c r="N950" s="78"/>
    </row>
    <row r="951" spans="2:14" s="1" customFormat="1" ht="14.5" x14ac:dyDescent="0.35">
      <c r="B951" s="77"/>
      <c r="C951" s="41" t="s">
        <v>943</v>
      </c>
      <c r="D951" s="28" t="s">
        <v>2233</v>
      </c>
      <c r="E951" s="29" t="s">
        <v>86</v>
      </c>
      <c r="F951" s="29" t="s">
        <v>941</v>
      </c>
      <c r="G951" s="29" t="s">
        <v>20</v>
      </c>
      <c r="H951" s="58"/>
      <c r="I951" s="29" t="s">
        <v>56</v>
      </c>
      <c r="J951" s="16"/>
      <c r="K951" s="33">
        <v>0</v>
      </c>
      <c r="L951" s="30"/>
      <c r="M951" s="30"/>
      <c r="N951" s="78"/>
    </row>
    <row r="952" spans="2:14" s="1" customFormat="1" ht="14.5" x14ac:dyDescent="0.35">
      <c r="B952" s="77"/>
      <c r="C952" s="41" t="s">
        <v>946</v>
      </c>
      <c r="D952" s="28" t="s">
        <v>2234</v>
      </c>
      <c r="E952" s="29" t="s">
        <v>86</v>
      </c>
      <c r="F952" s="29" t="s">
        <v>941</v>
      </c>
      <c r="G952" s="29" t="s">
        <v>796</v>
      </c>
      <c r="H952" s="58"/>
      <c r="I952" s="29" t="s">
        <v>34</v>
      </c>
      <c r="J952" s="16"/>
      <c r="K952" s="33">
        <v>0</v>
      </c>
      <c r="L952" s="30"/>
      <c r="M952" s="30"/>
      <c r="N952" s="78"/>
    </row>
    <row r="953" spans="2:14" s="1" customFormat="1" ht="14.5" x14ac:dyDescent="0.35">
      <c r="B953" s="77"/>
      <c r="C953" s="41" t="s">
        <v>946</v>
      </c>
      <c r="D953" s="28" t="s">
        <v>2235</v>
      </c>
      <c r="E953" s="29" t="s">
        <v>86</v>
      </c>
      <c r="F953" s="29" t="s">
        <v>941</v>
      </c>
      <c r="G953" s="29" t="s">
        <v>796</v>
      </c>
      <c r="H953" s="58"/>
      <c r="I953" s="29" t="s">
        <v>56</v>
      </c>
      <c r="J953" s="16"/>
      <c r="K953" s="33">
        <v>0</v>
      </c>
      <c r="L953" s="30"/>
      <c r="M953" s="30"/>
      <c r="N953" s="78"/>
    </row>
    <row r="954" spans="2:14" s="1" customFormat="1" ht="14.5" x14ac:dyDescent="0.35">
      <c r="B954" s="77"/>
      <c r="C954" s="41" t="s">
        <v>949</v>
      </c>
      <c r="D954" s="28" t="s">
        <v>2236</v>
      </c>
      <c r="E954" s="29" t="s">
        <v>86</v>
      </c>
      <c r="F954" s="29" t="s">
        <v>790</v>
      </c>
      <c r="G954" s="29" t="s">
        <v>151</v>
      </c>
      <c r="H954" s="58"/>
      <c r="I954" s="29" t="s">
        <v>26</v>
      </c>
      <c r="J954" s="16"/>
      <c r="K954" s="33">
        <v>0</v>
      </c>
      <c r="L954" s="30"/>
      <c r="M954" s="30"/>
      <c r="N954" s="78"/>
    </row>
    <row r="955" spans="2:14" s="1" customFormat="1" ht="14.5" x14ac:dyDescent="0.35">
      <c r="B955" s="77"/>
      <c r="C955" s="41" t="s">
        <v>949</v>
      </c>
      <c r="D955" s="28" t="s">
        <v>2237</v>
      </c>
      <c r="E955" s="29" t="s">
        <v>86</v>
      </c>
      <c r="F955" s="29" t="s">
        <v>790</v>
      </c>
      <c r="G955" s="29" t="s">
        <v>151</v>
      </c>
      <c r="H955" s="58"/>
      <c r="I955" s="29" t="s">
        <v>27</v>
      </c>
      <c r="J955" s="16"/>
      <c r="K955" s="33">
        <v>0</v>
      </c>
      <c r="L955" s="30"/>
      <c r="M955" s="30"/>
      <c r="N955" s="78"/>
    </row>
    <row r="956" spans="2:14" s="1" customFormat="1" ht="14.5" x14ac:dyDescent="0.35">
      <c r="B956" s="77"/>
      <c r="C956" s="41" t="s">
        <v>949</v>
      </c>
      <c r="D956" s="28" t="s">
        <v>2238</v>
      </c>
      <c r="E956" s="29" t="s">
        <v>86</v>
      </c>
      <c r="F956" s="29" t="s">
        <v>790</v>
      </c>
      <c r="G956" s="29" t="s">
        <v>1252</v>
      </c>
      <c r="H956" s="58"/>
      <c r="I956" s="29" t="s">
        <v>40</v>
      </c>
      <c r="J956" s="16"/>
      <c r="K956" s="33">
        <v>0</v>
      </c>
      <c r="L956" s="30"/>
      <c r="M956" s="30"/>
      <c r="N956" s="78"/>
    </row>
    <row r="957" spans="2:14" s="1" customFormat="1" ht="14.5" x14ac:dyDescent="0.35">
      <c r="B957" s="77"/>
      <c r="C957" s="41" t="s">
        <v>949</v>
      </c>
      <c r="D957" s="28" t="s">
        <v>2239</v>
      </c>
      <c r="E957" s="29" t="s">
        <v>86</v>
      </c>
      <c r="F957" s="29" t="s">
        <v>790</v>
      </c>
      <c r="G957" s="29" t="s">
        <v>233</v>
      </c>
      <c r="H957" s="58"/>
      <c r="I957" s="29" t="s">
        <v>43</v>
      </c>
      <c r="J957" s="16"/>
      <c r="K957" s="33">
        <v>0</v>
      </c>
      <c r="L957" s="30"/>
      <c r="M957" s="30"/>
      <c r="N957" s="78"/>
    </row>
    <row r="958" spans="2:14" s="1" customFormat="1" ht="14.5" x14ac:dyDescent="0.35">
      <c r="B958" s="77"/>
      <c r="C958" s="41" t="s">
        <v>949</v>
      </c>
      <c r="D958" s="28" t="s">
        <v>2240</v>
      </c>
      <c r="E958" s="29" t="s">
        <v>86</v>
      </c>
      <c r="F958" s="29" t="s">
        <v>790</v>
      </c>
      <c r="G958" s="29" t="s">
        <v>233</v>
      </c>
      <c r="H958" s="58"/>
      <c r="I958" s="29" t="s">
        <v>57</v>
      </c>
      <c r="J958" s="16"/>
      <c r="K958" s="33">
        <v>0</v>
      </c>
      <c r="L958" s="30"/>
      <c r="M958" s="30"/>
      <c r="N958" s="78"/>
    </row>
    <row r="959" spans="2:14" s="1" customFormat="1" ht="14.5" x14ac:dyDescent="0.35">
      <c r="B959" s="77"/>
      <c r="C959" s="41" t="s">
        <v>949</v>
      </c>
      <c r="D959" s="28" t="s">
        <v>2241</v>
      </c>
      <c r="E959" s="29" t="s">
        <v>86</v>
      </c>
      <c r="F959" s="29" t="s">
        <v>790</v>
      </c>
      <c r="G959" s="29" t="s">
        <v>233</v>
      </c>
      <c r="H959" s="58"/>
      <c r="I959" s="29" t="s">
        <v>1841</v>
      </c>
      <c r="J959" s="16"/>
      <c r="K959" s="33">
        <v>0</v>
      </c>
      <c r="L959" s="30"/>
      <c r="M959" s="30"/>
      <c r="N959" s="78"/>
    </row>
    <row r="960" spans="2:14" s="1" customFormat="1" ht="14.5" x14ac:dyDescent="0.35">
      <c r="B960" s="77"/>
      <c r="C960" s="41" t="s">
        <v>949</v>
      </c>
      <c r="D960" s="28" t="s">
        <v>2242</v>
      </c>
      <c r="E960" s="29" t="s">
        <v>86</v>
      </c>
      <c r="F960" s="29" t="s">
        <v>790</v>
      </c>
      <c r="G960" s="29" t="s">
        <v>1252</v>
      </c>
      <c r="H960" s="58"/>
      <c r="I960" s="29" t="s">
        <v>59</v>
      </c>
      <c r="J960" s="16"/>
      <c r="K960" s="33">
        <v>0</v>
      </c>
      <c r="L960" s="30"/>
      <c r="M960" s="30"/>
      <c r="N960" s="78"/>
    </row>
    <row r="961" spans="2:14" s="1" customFormat="1" ht="14.5" x14ac:dyDescent="0.35">
      <c r="B961" s="77"/>
      <c r="C961" s="41" t="s">
        <v>953</v>
      </c>
      <c r="D961" s="28" t="s">
        <v>2243</v>
      </c>
      <c r="E961" s="29" t="s">
        <v>86</v>
      </c>
      <c r="F961" s="29" t="s">
        <v>790</v>
      </c>
      <c r="G961" s="29" t="s">
        <v>151</v>
      </c>
      <c r="H961" s="58"/>
      <c r="I961" s="29" t="s">
        <v>25</v>
      </c>
      <c r="J961" s="16"/>
      <c r="K961" s="33">
        <v>0</v>
      </c>
      <c r="L961" s="30"/>
      <c r="M961" s="30"/>
      <c r="N961" s="78"/>
    </row>
    <row r="962" spans="2:14" s="1" customFormat="1" ht="14.5" x14ac:dyDescent="0.35">
      <c r="B962" s="77"/>
      <c r="C962" s="41" t="s">
        <v>953</v>
      </c>
      <c r="D962" s="28" t="s">
        <v>2244</v>
      </c>
      <c r="E962" s="29" t="s">
        <v>86</v>
      </c>
      <c r="F962" s="29" t="s">
        <v>790</v>
      </c>
      <c r="G962" s="29" t="s">
        <v>796</v>
      </c>
      <c r="H962" s="58"/>
      <c r="I962" s="29" t="s">
        <v>45</v>
      </c>
      <c r="J962" s="16"/>
      <c r="K962" s="33">
        <v>0</v>
      </c>
      <c r="L962" s="30"/>
      <c r="M962" s="30"/>
      <c r="N962" s="78"/>
    </row>
    <row r="963" spans="2:14" s="1" customFormat="1" ht="14.5" x14ac:dyDescent="0.35">
      <c r="B963" s="77"/>
      <c r="C963" s="41" t="s">
        <v>953</v>
      </c>
      <c r="D963" s="28" t="s">
        <v>2245</v>
      </c>
      <c r="E963" s="29" t="s">
        <v>86</v>
      </c>
      <c r="F963" s="29" t="s">
        <v>790</v>
      </c>
      <c r="G963" s="29" t="s">
        <v>796</v>
      </c>
      <c r="H963" s="58"/>
      <c r="I963" s="29" t="s">
        <v>47</v>
      </c>
      <c r="J963" s="16"/>
      <c r="K963" s="33">
        <v>0</v>
      </c>
      <c r="L963" s="30"/>
      <c r="M963" s="30"/>
      <c r="N963" s="78"/>
    </row>
    <row r="964" spans="2:14" s="1" customFormat="1" ht="14.5" x14ac:dyDescent="0.35">
      <c r="B964" s="77"/>
      <c r="C964" s="41" t="s">
        <v>953</v>
      </c>
      <c r="D964" s="28" t="s">
        <v>2246</v>
      </c>
      <c r="E964" s="29" t="s">
        <v>86</v>
      </c>
      <c r="F964" s="29" t="s">
        <v>790</v>
      </c>
      <c r="G964" s="29" t="s">
        <v>796</v>
      </c>
      <c r="H964" s="58"/>
      <c r="I964" s="29" t="s">
        <v>53</v>
      </c>
      <c r="J964" s="16"/>
      <c r="K964" s="33">
        <v>0</v>
      </c>
      <c r="L964" s="30"/>
      <c r="M964" s="30"/>
      <c r="N964" s="78"/>
    </row>
    <row r="965" spans="2:14" s="1" customFormat="1" ht="14.5" x14ac:dyDescent="0.35">
      <c r="B965" s="77"/>
      <c r="C965" s="41" t="s">
        <v>953</v>
      </c>
      <c r="D965" s="28" t="s">
        <v>2247</v>
      </c>
      <c r="E965" s="29" t="s">
        <v>86</v>
      </c>
      <c r="F965" s="29" t="s">
        <v>790</v>
      </c>
      <c r="G965" s="29" t="s">
        <v>796</v>
      </c>
      <c r="H965" s="58"/>
      <c r="I965" s="29" t="s">
        <v>59</v>
      </c>
      <c r="J965" s="16"/>
      <c r="K965" s="33">
        <v>0</v>
      </c>
      <c r="L965" s="30"/>
      <c r="M965" s="30"/>
      <c r="N965" s="78"/>
    </row>
    <row r="966" spans="2:14" s="1" customFormat="1" ht="14.5" x14ac:dyDescent="0.35">
      <c r="B966" s="77"/>
      <c r="C966" s="41" t="s">
        <v>956</v>
      </c>
      <c r="D966" s="28" t="s">
        <v>2248</v>
      </c>
      <c r="E966" s="29" t="s">
        <v>86</v>
      </c>
      <c r="F966" s="29" t="s">
        <v>951</v>
      </c>
      <c r="G966" s="29" t="s">
        <v>151</v>
      </c>
      <c r="H966" s="58"/>
      <c r="I966" s="29" t="s">
        <v>27</v>
      </c>
      <c r="J966" s="16"/>
      <c r="K966" s="33">
        <v>0</v>
      </c>
      <c r="L966" s="30"/>
      <c r="M966" s="30"/>
      <c r="N966" s="78"/>
    </row>
    <row r="967" spans="2:14" s="1" customFormat="1" ht="14.5" x14ac:dyDescent="0.35">
      <c r="B967" s="77"/>
      <c r="C967" s="41" t="s">
        <v>959</v>
      </c>
      <c r="D967" s="28" t="s">
        <v>2249</v>
      </c>
      <c r="E967" s="29" t="s">
        <v>86</v>
      </c>
      <c r="F967" s="29" t="s">
        <v>951</v>
      </c>
      <c r="G967" s="29" t="s">
        <v>151</v>
      </c>
      <c r="H967" s="58"/>
      <c r="I967" s="29" t="s">
        <v>27</v>
      </c>
      <c r="J967" s="16"/>
      <c r="K967" s="33">
        <v>0</v>
      </c>
      <c r="L967" s="30"/>
      <c r="M967" s="30"/>
      <c r="N967" s="78"/>
    </row>
    <row r="968" spans="2:14" s="1" customFormat="1" ht="14.5" x14ac:dyDescent="0.35">
      <c r="B968" s="77"/>
      <c r="C968" s="41" t="s">
        <v>959</v>
      </c>
      <c r="D968" s="28" t="s">
        <v>2250</v>
      </c>
      <c r="E968" s="29" t="s">
        <v>86</v>
      </c>
      <c r="F968" s="29" t="s">
        <v>951</v>
      </c>
      <c r="G968" s="29" t="s">
        <v>796</v>
      </c>
      <c r="H968" s="58"/>
      <c r="I968" s="29" t="s">
        <v>45</v>
      </c>
      <c r="J968" s="16"/>
      <c r="K968" s="33">
        <v>0</v>
      </c>
      <c r="L968" s="30"/>
      <c r="M968" s="30"/>
      <c r="N968" s="78"/>
    </row>
    <row r="969" spans="2:14" s="1" customFormat="1" ht="14.5" x14ac:dyDescent="0.35">
      <c r="B969" s="77"/>
      <c r="C969" s="41" t="s">
        <v>959</v>
      </c>
      <c r="D969" s="28" t="s">
        <v>2251</v>
      </c>
      <c r="E969" s="29" t="s">
        <v>86</v>
      </c>
      <c r="F969" s="29" t="s">
        <v>951</v>
      </c>
      <c r="G969" s="29" t="s">
        <v>796</v>
      </c>
      <c r="H969" s="58"/>
      <c r="I969" s="29" t="s">
        <v>47</v>
      </c>
      <c r="J969" s="16"/>
      <c r="K969" s="33">
        <v>0</v>
      </c>
      <c r="L969" s="30"/>
      <c r="M969" s="30"/>
      <c r="N969" s="78"/>
    </row>
    <row r="970" spans="2:14" s="1" customFormat="1" ht="14.5" customHeight="1" x14ac:dyDescent="0.35">
      <c r="B970" s="77"/>
      <c r="C970" s="41">
        <v>5059</v>
      </c>
      <c r="D970" s="28" t="s">
        <v>2252</v>
      </c>
      <c r="E970" s="29" t="s">
        <v>74</v>
      </c>
      <c r="F970" s="29" t="s">
        <v>4</v>
      </c>
      <c r="G970" s="29" t="s">
        <v>2189</v>
      </c>
      <c r="H970" s="58"/>
      <c r="I970" s="29" t="s">
        <v>50</v>
      </c>
      <c r="J970" s="16"/>
      <c r="K970" s="33">
        <v>0</v>
      </c>
      <c r="L970" s="30"/>
      <c r="M970" s="30"/>
      <c r="N970" s="78"/>
    </row>
    <row r="971" spans="2:14" s="1" customFormat="1" ht="14.5" customHeight="1" x14ac:dyDescent="0.35">
      <c r="B971" s="77"/>
      <c r="C971" s="41">
        <v>5060</v>
      </c>
      <c r="D971" s="28" t="s">
        <v>2253</v>
      </c>
      <c r="E971" s="29" t="s">
        <v>74</v>
      </c>
      <c r="F971" s="29" t="s">
        <v>4</v>
      </c>
      <c r="G971" s="29" t="s">
        <v>806</v>
      </c>
      <c r="H971" s="58"/>
      <c r="I971" s="29" t="s">
        <v>50</v>
      </c>
      <c r="J971" s="16"/>
      <c r="K971" s="33">
        <v>0</v>
      </c>
      <c r="L971" s="30"/>
      <c r="M971" s="30"/>
      <c r="N971" s="78"/>
    </row>
    <row r="972" spans="2:14" s="1" customFormat="1" ht="14.5" customHeight="1" x14ac:dyDescent="0.35">
      <c r="B972" s="77"/>
      <c r="C972" s="41">
        <v>5062</v>
      </c>
      <c r="D972" s="28" t="s">
        <v>2254</v>
      </c>
      <c r="E972" s="29" t="s">
        <v>74</v>
      </c>
      <c r="F972" s="29" t="s">
        <v>4</v>
      </c>
      <c r="G972" s="29" t="s">
        <v>2189</v>
      </c>
      <c r="H972" s="58"/>
      <c r="I972" s="29" t="s">
        <v>52</v>
      </c>
      <c r="J972" s="16"/>
      <c r="K972" s="33">
        <v>0</v>
      </c>
      <c r="L972" s="30"/>
      <c r="M972" s="30"/>
      <c r="N972" s="78"/>
    </row>
    <row r="973" spans="2:14" s="1" customFormat="1" ht="14.5" customHeight="1" x14ac:dyDescent="0.35">
      <c r="B973" s="77"/>
      <c r="C973" s="41">
        <v>5065</v>
      </c>
      <c r="D973" s="28" t="s">
        <v>2255</v>
      </c>
      <c r="E973" s="29" t="s">
        <v>74</v>
      </c>
      <c r="F973" s="29" t="s">
        <v>4</v>
      </c>
      <c r="G973" s="29" t="s">
        <v>429</v>
      </c>
      <c r="H973" s="58"/>
      <c r="I973" s="29" t="s">
        <v>52</v>
      </c>
      <c r="J973" s="16"/>
      <c r="K973" s="33">
        <v>0</v>
      </c>
      <c r="L973" s="30"/>
      <c r="M973" s="30"/>
      <c r="N973" s="78"/>
    </row>
    <row r="974" spans="2:14" s="1" customFormat="1" ht="14.5" customHeight="1" x14ac:dyDescent="0.35">
      <c r="B974" s="77"/>
      <c r="C974" s="41">
        <v>5066</v>
      </c>
      <c r="D974" s="28" t="s">
        <v>2256</v>
      </c>
      <c r="E974" s="29" t="s">
        <v>74</v>
      </c>
      <c r="F974" s="29" t="s">
        <v>2196</v>
      </c>
      <c r="G974" s="29" t="s">
        <v>118</v>
      </c>
      <c r="H974" s="58"/>
      <c r="I974" s="29" t="s">
        <v>71</v>
      </c>
      <c r="J974" s="16"/>
      <c r="K974" s="33">
        <v>0</v>
      </c>
      <c r="L974" s="30"/>
      <c r="M974" s="30"/>
      <c r="N974" s="78"/>
    </row>
    <row r="975" spans="2:14" s="1" customFormat="1" ht="36" customHeight="1" x14ac:dyDescent="0.3">
      <c r="B975" s="77"/>
      <c r="C975" s="45"/>
      <c r="D975" s="28" t="s">
        <v>2257</v>
      </c>
      <c r="E975" s="29" t="s">
        <v>83</v>
      </c>
      <c r="F975" s="29" t="s">
        <v>367</v>
      </c>
      <c r="G975" s="31" t="s">
        <v>368</v>
      </c>
      <c r="H975" s="58" t="s">
        <v>2258</v>
      </c>
      <c r="I975" s="32" t="s">
        <v>31</v>
      </c>
      <c r="J975" s="16">
        <v>660020</v>
      </c>
      <c r="K975" s="33">
        <v>1</v>
      </c>
      <c r="L975" s="30"/>
      <c r="M975" s="30"/>
      <c r="N975" s="30" t="s">
        <v>2</v>
      </c>
    </row>
    <row r="976" spans="2:14" s="1" customFormat="1" ht="252" customHeight="1" x14ac:dyDescent="0.3">
      <c r="B976" s="77"/>
      <c r="C976" s="45" t="s">
        <v>1028</v>
      </c>
      <c r="D976" s="28" t="s">
        <v>2259</v>
      </c>
      <c r="E976" s="29" t="s">
        <v>74</v>
      </c>
      <c r="F976" s="29" t="s">
        <v>4</v>
      </c>
      <c r="G976" s="31" t="s">
        <v>867</v>
      </c>
      <c r="H976" s="24" t="s">
        <v>2260</v>
      </c>
      <c r="I976" s="32" t="s">
        <v>73</v>
      </c>
      <c r="J976" s="16">
        <v>1015000</v>
      </c>
      <c r="K976" s="33">
        <v>1</v>
      </c>
      <c r="L976" s="30"/>
      <c r="M976" s="19" t="s">
        <v>165</v>
      </c>
      <c r="N976" s="30" t="s">
        <v>4</v>
      </c>
    </row>
    <row r="977" spans="1:14" s="1" customFormat="1" ht="24" x14ac:dyDescent="0.3">
      <c r="A977" s="10"/>
      <c r="B977" s="59"/>
      <c r="C977" s="45">
        <v>9053</v>
      </c>
      <c r="D977" s="28" t="s">
        <v>2261</v>
      </c>
      <c r="E977" s="30" t="s">
        <v>85</v>
      </c>
      <c r="F977" s="30" t="s">
        <v>8</v>
      </c>
      <c r="G977" s="30" t="s">
        <v>908</v>
      </c>
      <c r="H977" s="31" t="s">
        <v>2262</v>
      </c>
      <c r="I977" s="32" t="s">
        <v>46</v>
      </c>
      <c r="J977" s="16">
        <v>1668960</v>
      </c>
      <c r="K977" s="33">
        <v>1</v>
      </c>
      <c r="L977" s="30"/>
      <c r="M977" s="30"/>
      <c r="N977" s="30" t="s">
        <v>5</v>
      </c>
    </row>
    <row r="978" spans="1:14" ht="48" x14ac:dyDescent="0.35">
      <c r="A978" s="11"/>
      <c r="B978" s="59"/>
      <c r="C978" s="45">
        <v>9053</v>
      </c>
      <c r="D978" s="28" t="s">
        <v>2263</v>
      </c>
      <c r="E978" s="30" t="s">
        <v>85</v>
      </c>
      <c r="F978" s="30" t="s">
        <v>8</v>
      </c>
      <c r="G978" s="30" t="s">
        <v>908</v>
      </c>
      <c r="H978" s="31" t="s">
        <v>2264</v>
      </c>
      <c r="I978" s="32" t="s">
        <v>46</v>
      </c>
      <c r="J978" s="16">
        <f>994129.2+200000</f>
        <v>1194129.2</v>
      </c>
      <c r="K978" s="33">
        <v>1</v>
      </c>
      <c r="L978" s="30"/>
      <c r="M978" s="30"/>
      <c r="N978" s="30" t="s">
        <v>5</v>
      </c>
    </row>
    <row r="979" spans="1:14" ht="48" x14ac:dyDescent="0.35">
      <c r="A979" s="11"/>
      <c r="B979" s="59"/>
      <c r="C979" s="45">
        <v>9053</v>
      </c>
      <c r="D979" s="28" t="s">
        <v>2265</v>
      </c>
      <c r="E979" s="30" t="s">
        <v>85</v>
      </c>
      <c r="F979" s="30" t="s">
        <v>8</v>
      </c>
      <c r="G979" s="30" t="s">
        <v>908</v>
      </c>
      <c r="H979" s="31" t="s">
        <v>2266</v>
      </c>
      <c r="I979" s="32" t="s">
        <v>46</v>
      </c>
      <c r="J979" s="16">
        <v>256748.99999999997</v>
      </c>
      <c r="K979" s="33">
        <v>1</v>
      </c>
      <c r="L979" s="30"/>
      <c r="M979" s="30"/>
      <c r="N979" s="30" t="s">
        <v>5</v>
      </c>
    </row>
    <row r="980" spans="1:14" ht="96" x14ac:dyDescent="0.35">
      <c r="A980" s="11"/>
      <c r="B980" s="59"/>
      <c r="C980" s="45">
        <v>9053</v>
      </c>
      <c r="D980" s="28" t="s">
        <v>2267</v>
      </c>
      <c r="E980" s="30" t="s">
        <v>85</v>
      </c>
      <c r="F980" s="30" t="s">
        <v>8</v>
      </c>
      <c r="G980" s="30" t="s">
        <v>908</v>
      </c>
      <c r="H980" s="31" t="s">
        <v>2268</v>
      </c>
      <c r="I980" s="32" t="s">
        <v>46</v>
      </c>
      <c r="J980" s="16">
        <v>685152</v>
      </c>
      <c r="K980" s="33">
        <v>1</v>
      </c>
      <c r="L980" s="30"/>
      <c r="M980" s="30"/>
      <c r="N980" s="30" t="s">
        <v>5</v>
      </c>
    </row>
    <row r="981" spans="1:14" x14ac:dyDescent="0.3">
      <c r="C981" s="45">
        <v>9053</v>
      </c>
      <c r="D981" s="28" t="s">
        <v>2269</v>
      </c>
      <c r="E981" s="30" t="s">
        <v>85</v>
      </c>
      <c r="F981" s="36" t="s">
        <v>8</v>
      </c>
      <c r="G981" s="30" t="s">
        <v>908</v>
      </c>
      <c r="H981" s="31" t="s">
        <v>2270</v>
      </c>
      <c r="I981" s="32" t="s">
        <v>46</v>
      </c>
      <c r="J981" s="16">
        <v>1114854.3</v>
      </c>
      <c r="K981" s="33">
        <v>1</v>
      </c>
      <c r="L981" s="30"/>
      <c r="M981" s="30"/>
      <c r="N981" s="44" t="s">
        <v>5</v>
      </c>
    </row>
    <row r="982" spans="1:14" x14ac:dyDescent="0.3">
      <c r="C982" s="45">
        <v>9053</v>
      </c>
      <c r="D982" s="28" t="s">
        <v>2271</v>
      </c>
      <c r="E982" s="30" t="s">
        <v>85</v>
      </c>
      <c r="F982" s="36" t="s">
        <v>8</v>
      </c>
      <c r="G982" s="30" t="s">
        <v>908</v>
      </c>
      <c r="H982" s="31" t="s">
        <v>2272</v>
      </c>
      <c r="I982" s="32" t="s">
        <v>46</v>
      </c>
      <c r="J982" s="16">
        <v>1465233.26</v>
      </c>
      <c r="K982" s="33">
        <v>1</v>
      </c>
      <c r="L982" s="30"/>
      <c r="M982" s="30"/>
      <c r="N982" s="44" t="s">
        <v>5</v>
      </c>
    </row>
    <row r="983" spans="1:14" ht="24" x14ac:dyDescent="0.3">
      <c r="C983" s="45"/>
      <c r="D983" s="28" t="s">
        <v>2273</v>
      </c>
      <c r="E983" s="30" t="s">
        <v>79</v>
      </c>
      <c r="F983" s="30" t="s">
        <v>2274</v>
      </c>
      <c r="G983" s="30" t="s">
        <v>16</v>
      </c>
      <c r="H983" s="31" t="s">
        <v>2275</v>
      </c>
      <c r="I983" s="32" t="s">
        <v>54</v>
      </c>
      <c r="J983" s="25">
        <v>365000</v>
      </c>
      <c r="K983" s="33">
        <v>1</v>
      </c>
      <c r="L983" s="30"/>
      <c r="M983" s="30"/>
      <c r="N983" s="36" t="s">
        <v>0</v>
      </c>
    </row>
    <row r="984" spans="1:14" x14ac:dyDescent="0.3">
      <c r="C984" s="45"/>
      <c r="D984" s="28" t="s">
        <v>2276</v>
      </c>
      <c r="E984" s="30" t="s">
        <v>79</v>
      </c>
      <c r="F984" s="30" t="s">
        <v>2277</v>
      </c>
      <c r="G984" s="30" t="s">
        <v>16</v>
      </c>
      <c r="H984" s="31" t="s">
        <v>2275</v>
      </c>
      <c r="I984" s="32" t="s">
        <v>54</v>
      </c>
      <c r="J984" s="25">
        <v>485000</v>
      </c>
      <c r="K984" s="33">
        <v>1</v>
      </c>
      <c r="L984" s="30"/>
      <c r="M984" s="30"/>
      <c r="N984" s="36" t="s">
        <v>0</v>
      </c>
    </row>
    <row r="985" spans="1:14" x14ac:dyDescent="0.3">
      <c r="C985" s="45"/>
      <c r="D985" s="28" t="s">
        <v>2278</v>
      </c>
      <c r="E985" s="30" t="s">
        <v>79</v>
      </c>
      <c r="F985" s="30" t="s">
        <v>2279</v>
      </c>
      <c r="G985" s="30" t="s">
        <v>16</v>
      </c>
      <c r="H985" s="31" t="s">
        <v>2275</v>
      </c>
      <c r="I985" s="32" t="s">
        <v>54</v>
      </c>
      <c r="J985" s="25">
        <v>425000</v>
      </c>
      <c r="K985" s="33">
        <v>1</v>
      </c>
      <c r="L985" s="30"/>
      <c r="M985" s="30"/>
      <c r="N985" s="36" t="s">
        <v>0</v>
      </c>
    </row>
    <row r="986" spans="1:14" x14ac:dyDescent="0.3">
      <c r="C986" s="45"/>
      <c r="D986" s="28" t="s">
        <v>2280</v>
      </c>
      <c r="E986" s="30" t="s">
        <v>79</v>
      </c>
      <c r="F986" s="30" t="s">
        <v>2281</v>
      </c>
      <c r="G986" s="30" t="s">
        <v>16</v>
      </c>
      <c r="H986" s="31" t="s">
        <v>2275</v>
      </c>
      <c r="I986" s="32" t="s">
        <v>54</v>
      </c>
      <c r="J986" s="25">
        <v>485000</v>
      </c>
      <c r="K986" s="33">
        <v>1</v>
      </c>
      <c r="L986" s="30"/>
      <c r="M986" s="30"/>
      <c r="N986" s="36" t="s">
        <v>0</v>
      </c>
    </row>
    <row r="987" spans="1:14" x14ac:dyDescent="0.3">
      <c r="C987" s="45"/>
      <c r="D987" s="28" t="s">
        <v>2282</v>
      </c>
      <c r="E987" s="30" t="s">
        <v>79</v>
      </c>
      <c r="F987" s="30" t="s">
        <v>2283</v>
      </c>
      <c r="G987" s="30" t="s">
        <v>16</v>
      </c>
      <c r="H987" s="31" t="s">
        <v>2275</v>
      </c>
      <c r="I987" s="32" t="s">
        <v>39</v>
      </c>
      <c r="J987" s="25">
        <v>1220000</v>
      </c>
      <c r="K987" s="33">
        <v>1</v>
      </c>
      <c r="L987" s="30"/>
      <c r="M987" s="30"/>
      <c r="N987" s="36" t="s">
        <v>0</v>
      </c>
    </row>
    <row r="988" spans="1:14" x14ac:dyDescent="0.3">
      <c r="C988" s="45"/>
      <c r="D988" s="28" t="s">
        <v>2284</v>
      </c>
      <c r="E988" s="30" t="s">
        <v>79</v>
      </c>
      <c r="F988" s="30" t="s">
        <v>2285</v>
      </c>
      <c r="G988" s="30" t="s">
        <v>16</v>
      </c>
      <c r="H988" s="31" t="s">
        <v>2275</v>
      </c>
      <c r="I988" s="32" t="s">
        <v>54</v>
      </c>
      <c r="J988" s="25">
        <v>970000</v>
      </c>
      <c r="K988" s="33">
        <v>1</v>
      </c>
      <c r="L988" s="30"/>
      <c r="M988" s="30"/>
      <c r="N988" s="36" t="s">
        <v>0</v>
      </c>
    </row>
    <row r="989" spans="1:14" x14ac:dyDescent="0.3">
      <c r="C989" s="45"/>
      <c r="D989" s="28" t="s">
        <v>2286</v>
      </c>
      <c r="E989" s="30" t="s">
        <v>79</v>
      </c>
      <c r="F989" s="30" t="s">
        <v>2287</v>
      </c>
      <c r="G989" s="30" t="s">
        <v>16</v>
      </c>
      <c r="H989" s="31" t="s">
        <v>2275</v>
      </c>
      <c r="I989" s="32" t="s">
        <v>74</v>
      </c>
      <c r="J989" s="25">
        <v>425000</v>
      </c>
      <c r="K989" s="33">
        <v>1</v>
      </c>
      <c r="L989" s="30"/>
      <c r="M989" s="30"/>
      <c r="N989" s="36" t="s">
        <v>0</v>
      </c>
    </row>
    <row r="990" spans="1:14" x14ac:dyDescent="0.3">
      <c r="C990" s="45"/>
      <c r="D990" s="28" t="s">
        <v>2288</v>
      </c>
      <c r="E990" s="30" t="s">
        <v>79</v>
      </c>
      <c r="F990" s="30" t="s">
        <v>2289</v>
      </c>
      <c r="G990" s="30" t="s">
        <v>16</v>
      </c>
      <c r="H990" s="31" t="s">
        <v>2275</v>
      </c>
      <c r="I990" s="32" t="s">
        <v>54</v>
      </c>
      <c r="J990" s="25">
        <v>550000</v>
      </c>
      <c r="K990" s="33">
        <v>1</v>
      </c>
      <c r="L990" s="30"/>
      <c r="M990" s="30"/>
      <c r="N990" s="36" t="s">
        <v>0</v>
      </c>
    </row>
    <row r="991" spans="1:14" x14ac:dyDescent="0.3">
      <c r="C991" s="45"/>
      <c r="D991" s="28" t="s">
        <v>2290</v>
      </c>
      <c r="E991" s="30" t="s">
        <v>79</v>
      </c>
      <c r="F991" s="30" t="s">
        <v>2291</v>
      </c>
      <c r="G991" s="30" t="s">
        <v>16</v>
      </c>
      <c r="H991" s="31" t="s">
        <v>2275</v>
      </c>
      <c r="I991" s="32" t="s">
        <v>54</v>
      </c>
      <c r="J991" s="25">
        <v>1160000</v>
      </c>
      <c r="K991" s="33">
        <v>1</v>
      </c>
      <c r="L991" s="30"/>
      <c r="M991" s="30"/>
      <c r="N991" s="36" t="s">
        <v>0</v>
      </c>
    </row>
    <row r="992" spans="1:14" ht="24" x14ac:dyDescent="0.3">
      <c r="C992" s="45"/>
      <c r="D992" s="28" t="s">
        <v>2292</v>
      </c>
      <c r="E992" s="30" t="s">
        <v>79</v>
      </c>
      <c r="F992" s="30" t="s">
        <v>2293</v>
      </c>
      <c r="G992" s="30" t="s">
        <v>16</v>
      </c>
      <c r="H992" s="31" t="s">
        <v>2275</v>
      </c>
      <c r="I992" s="32" t="s">
        <v>39</v>
      </c>
      <c r="J992" s="25">
        <v>610000</v>
      </c>
      <c r="K992" s="33">
        <v>1</v>
      </c>
      <c r="L992" s="30"/>
      <c r="M992" s="30"/>
      <c r="N992" s="36" t="s">
        <v>0</v>
      </c>
    </row>
    <row r="993" spans="3:14" ht="24" x14ac:dyDescent="0.3">
      <c r="C993" s="45"/>
      <c r="D993" s="28" t="s">
        <v>2294</v>
      </c>
      <c r="E993" s="30" t="s">
        <v>79</v>
      </c>
      <c r="F993" s="30" t="s">
        <v>2295</v>
      </c>
      <c r="G993" s="30" t="s">
        <v>16</v>
      </c>
      <c r="H993" s="31" t="s">
        <v>2275</v>
      </c>
      <c r="I993" s="32" t="s">
        <v>39</v>
      </c>
      <c r="J993" s="25">
        <v>485000</v>
      </c>
      <c r="K993" s="33">
        <v>1</v>
      </c>
      <c r="L993" s="30"/>
      <c r="M993" s="30"/>
      <c r="N993" s="36" t="s">
        <v>0</v>
      </c>
    </row>
    <row r="994" spans="3:14" x14ac:dyDescent="0.3">
      <c r="C994" s="45"/>
      <c r="D994" s="28" t="s">
        <v>2296</v>
      </c>
      <c r="E994" s="30" t="s">
        <v>79</v>
      </c>
      <c r="F994" s="30" t="s">
        <v>2297</v>
      </c>
      <c r="G994" s="30" t="s">
        <v>16</v>
      </c>
      <c r="H994" s="31" t="s">
        <v>2275</v>
      </c>
      <c r="I994" s="32" t="s">
        <v>46</v>
      </c>
      <c r="J994" s="25">
        <v>420000</v>
      </c>
      <c r="K994" s="33">
        <v>1</v>
      </c>
      <c r="L994" s="30"/>
      <c r="M994" s="30"/>
      <c r="N994" s="36" t="s">
        <v>0</v>
      </c>
    </row>
    <row r="995" spans="3:14" x14ac:dyDescent="0.3">
      <c r="C995" s="45"/>
      <c r="D995" s="28" t="s">
        <v>2298</v>
      </c>
      <c r="E995" s="30" t="s">
        <v>79</v>
      </c>
      <c r="F995" s="30" t="s">
        <v>2299</v>
      </c>
      <c r="G995" s="30" t="s">
        <v>16</v>
      </c>
      <c r="H995" s="31" t="s">
        <v>2275</v>
      </c>
      <c r="I995" s="32" t="s">
        <v>74</v>
      </c>
      <c r="J995" s="16">
        <v>0</v>
      </c>
      <c r="K995" s="33">
        <v>1</v>
      </c>
      <c r="L995" s="30"/>
      <c r="M995" s="30"/>
      <c r="N995" s="36" t="s">
        <v>0</v>
      </c>
    </row>
    <row r="996" spans="3:14" x14ac:dyDescent="0.3">
      <c r="C996" s="45"/>
      <c r="D996" s="28" t="s">
        <v>2300</v>
      </c>
      <c r="E996" s="30" t="s">
        <v>79</v>
      </c>
      <c r="F996" s="30" t="s">
        <v>2301</v>
      </c>
      <c r="G996" s="30" t="s">
        <v>16</v>
      </c>
      <c r="H996" s="31" t="s">
        <v>2275</v>
      </c>
      <c r="I996" s="32" t="s">
        <v>74</v>
      </c>
      <c r="J996" s="16">
        <v>0</v>
      </c>
      <c r="K996" s="33">
        <v>1</v>
      </c>
      <c r="L996" s="30"/>
      <c r="M996" s="30"/>
      <c r="N996" s="36" t="s">
        <v>0</v>
      </c>
    </row>
    <row r="997" spans="3:14" x14ac:dyDescent="0.3">
      <c r="C997" s="45"/>
      <c r="D997" s="28" t="s">
        <v>2302</v>
      </c>
      <c r="E997" s="30" t="s">
        <v>79</v>
      </c>
      <c r="F997" s="30" t="s">
        <v>836</v>
      </c>
      <c r="G997" s="30" t="s">
        <v>16</v>
      </c>
      <c r="H997" s="31" t="s">
        <v>2275</v>
      </c>
      <c r="I997" s="32" t="s">
        <v>74</v>
      </c>
      <c r="J997" s="16">
        <v>0</v>
      </c>
      <c r="K997" s="33">
        <v>1</v>
      </c>
      <c r="L997" s="30"/>
      <c r="M997" s="30"/>
      <c r="N997" s="36" t="s">
        <v>0</v>
      </c>
    </row>
    <row r="998" spans="3:14" ht="24" x14ac:dyDescent="0.3">
      <c r="C998" s="45"/>
      <c r="D998" s="28" t="s">
        <v>2303</v>
      </c>
      <c r="E998" s="30" t="s">
        <v>80</v>
      </c>
      <c r="F998" s="30" t="s">
        <v>2304</v>
      </c>
      <c r="G998" s="30" t="s">
        <v>16</v>
      </c>
      <c r="H998" s="31" t="s">
        <v>2275</v>
      </c>
      <c r="I998" s="40" t="s">
        <v>32</v>
      </c>
      <c r="J998" s="25">
        <v>730000</v>
      </c>
      <c r="K998" s="33">
        <v>1</v>
      </c>
      <c r="L998" s="30"/>
      <c r="M998" s="30"/>
      <c r="N998" s="36" t="s">
        <v>0</v>
      </c>
    </row>
    <row r="999" spans="3:14" ht="24" x14ac:dyDescent="0.3">
      <c r="C999" s="45"/>
      <c r="D999" s="28" t="s">
        <v>2305</v>
      </c>
      <c r="E999" s="30" t="s">
        <v>80</v>
      </c>
      <c r="F999" s="30" t="s">
        <v>2306</v>
      </c>
      <c r="G999" s="30" t="s">
        <v>16</v>
      </c>
      <c r="H999" s="31" t="s">
        <v>2275</v>
      </c>
      <c r="I999" s="40" t="s">
        <v>32</v>
      </c>
      <c r="J999" s="25">
        <v>550000</v>
      </c>
      <c r="K999" s="33">
        <v>1</v>
      </c>
      <c r="L999" s="30"/>
      <c r="M999" s="30"/>
      <c r="N999" s="36" t="s">
        <v>0</v>
      </c>
    </row>
    <row r="1000" spans="3:14" ht="24" x14ac:dyDescent="0.3">
      <c r="C1000" s="45"/>
      <c r="D1000" s="28" t="s">
        <v>2307</v>
      </c>
      <c r="E1000" s="30" t="s">
        <v>80</v>
      </c>
      <c r="F1000" s="30" t="s">
        <v>2308</v>
      </c>
      <c r="G1000" s="30" t="s">
        <v>16</v>
      </c>
      <c r="H1000" s="31" t="s">
        <v>2275</v>
      </c>
      <c r="I1000" s="40" t="s">
        <v>32</v>
      </c>
      <c r="J1000" s="25">
        <v>485000</v>
      </c>
      <c r="K1000" s="33">
        <v>1</v>
      </c>
      <c r="L1000" s="30"/>
      <c r="M1000" s="30"/>
      <c r="N1000" s="36" t="s">
        <v>0</v>
      </c>
    </row>
    <row r="1001" spans="3:14" ht="48" x14ac:dyDescent="0.3">
      <c r="C1001" s="45"/>
      <c r="D1001" s="28" t="s">
        <v>2309</v>
      </c>
      <c r="E1001" s="30" t="s">
        <v>81</v>
      </c>
      <c r="F1001" s="30" t="s">
        <v>2310</v>
      </c>
      <c r="G1001" s="30" t="s">
        <v>16</v>
      </c>
      <c r="H1001" s="31" t="s">
        <v>2275</v>
      </c>
      <c r="I1001" s="40" t="s">
        <v>30</v>
      </c>
      <c r="J1001" s="25">
        <v>365000</v>
      </c>
      <c r="K1001" s="33">
        <v>1</v>
      </c>
      <c r="L1001" s="30"/>
      <c r="M1001" s="30"/>
      <c r="N1001" s="36" t="s">
        <v>0</v>
      </c>
    </row>
    <row r="1002" spans="3:14" ht="48" x14ac:dyDescent="0.3">
      <c r="C1002" s="45"/>
      <c r="D1002" s="28" t="s">
        <v>2311</v>
      </c>
      <c r="E1002" s="30" t="s">
        <v>81</v>
      </c>
      <c r="F1002" s="30" t="s">
        <v>2312</v>
      </c>
      <c r="G1002" s="30" t="s">
        <v>16</v>
      </c>
      <c r="H1002" s="31" t="s">
        <v>2275</v>
      </c>
      <c r="I1002" s="40" t="s">
        <v>30</v>
      </c>
      <c r="J1002" s="25">
        <v>485000</v>
      </c>
      <c r="K1002" s="33">
        <v>1</v>
      </c>
      <c r="L1002" s="30"/>
      <c r="M1002" s="30"/>
      <c r="N1002" s="36" t="s">
        <v>0</v>
      </c>
    </row>
    <row r="1003" spans="3:14" ht="48" x14ac:dyDescent="0.3">
      <c r="C1003" s="45"/>
      <c r="D1003" s="28" t="s">
        <v>2313</v>
      </c>
      <c r="E1003" s="30" t="s">
        <v>81</v>
      </c>
      <c r="F1003" s="30" t="s">
        <v>2314</v>
      </c>
      <c r="G1003" s="30" t="s">
        <v>16</v>
      </c>
      <c r="H1003" s="31" t="s">
        <v>2275</v>
      </c>
      <c r="I1003" s="40" t="s">
        <v>30</v>
      </c>
      <c r="J1003" s="25">
        <v>360000</v>
      </c>
      <c r="K1003" s="33">
        <v>1</v>
      </c>
      <c r="L1003" s="30"/>
      <c r="M1003" s="30"/>
      <c r="N1003" s="36" t="s">
        <v>0</v>
      </c>
    </row>
    <row r="1004" spans="3:14" ht="48" x14ac:dyDescent="0.3">
      <c r="C1004" s="45"/>
      <c r="D1004" s="28" t="s">
        <v>2315</v>
      </c>
      <c r="E1004" s="30" t="s">
        <v>81</v>
      </c>
      <c r="F1004" s="30" t="s">
        <v>2316</v>
      </c>
      <c r="G1004" s="30" t="s">
        <v>16</v>
      </c>
      <c r="H1004" s="31" t="s">
        <v>2275</v>
      </c>
      <c r="I1004" s="40" t="s">
        <v>29</v>
      </c>
      <c r="J1004" s="25">
        <v>360000</v>
      </c>
      <c r="K1004" s="33">
        <v>1</v>
      </c>
      <c r="L1004" s="30"/>
      <c r="M1004" s="30"/>
      <c r="N1004" s="36" t="s">
        <v>0</v>
      </c>
    </row>
    <row r="1005" spans="3:14" ht="48" x14ac:dyDescent="0.3">
      <c r="C1005" s="45"/>
      <c r="D1005" s="28" t="s">
        <v>2317</v>
      </c>
      <c r="E1005" s="30" t="s">
        <v>81</v>
      </c>
      <c r="F1005" s="30" t="s">
        <v>2318</v>
      </c>
      <c r="G1005" s="30" t="s">
        <v>16</v>
      </c>
      <c r="H1005" s="31" t="s">
        <v>2275</v>
      </c>
      <c r="I1005" s="40" t="s">
        <v>29</v>
      </c>
      <c r="J1005" s="25">
        <v>360000</v>
      </c>
      <c r="K1005" s="33">
        <v>1</v>
      </c>
      <c r="L1005" s="30"/>
      <c r="M1005" s="30"/>
      <c r="N1005" s="36" t="s">
        <v>0</v>
      </c>
    </row>
    <row r="1006" spans="3:14" ht="36" x14ac:dyDescent="0.3">
      <c r="C1006" s="45"/>
      <c r="D1006" s="28" t="s">
        <v>2319</v>
      </c>
      <c r="E1006" s="30" t="s">
        <v>82</v>
      </c>
      <c r="F1006" s="30" t="s">
        <v>2320</v>
      </c>
      <c r="G1006" s="30" t="s">
        <v>16</v>
      </c>
      <c r="H1006" s="31" t="s">
        <v>2275</v>
      </c>
      <c r="I1006" s="32" t="s">
        <v>39</v>
      </c>
      <c r="J1006" s="25">
        <v>420000</v>
      </c>
      <c r="K1006" s="33">
        <v>1</v>
      </c>
      <c r="L1006" s="30"/>
      <c r="M1006" s="30"/>
      <c r="N1006" s="36" t="s">
        <v>0</v>
      </c>
    </row>
    <row r="1007" spans="3:14" ht="24" x14ac:dyDescent="0.3">
      <c r="C1007" s="45"/>
      <c r="D1007" s="28" t="s">
        <v>2321</v>
      </c>
      <c r="E1007" s="30" t="s">
        <v>82</v>
      </c>
      <c r="F1007" s="30" t="s">
        <v>2322</v>
      </c>
      <c r="G1007" s="30" t="s">
        <v>16</v>
      </c>
      <c r="H1007" s="31" t="s">
        <v>2275</v>
      </c>
      <c r="I1007" s="32" t="s">
        <v>39</v>
      </c>
      <c r="J1007" s="25">
        <v>300000</v>
      </c>
      <c r="K1007" s="33">
        <v>1</v>
      </c>
      <c r="L1007" s="30"/>
      <c r="M1007" s="30"/>
      <c r="N1007" s="36" t="s">
        <v>0</v>
      </c>
    </row>
    <row r="1008" spans="3:14" ht="24" x14ac:dyDescent="0.3">
      <c r="C1008" s="45"/>
      <c r="D1008" s="28" t="s">
        <v>2323</v>
      </c>
      <c r="E1008" s="30" t="s">
        <v>82</v>
      </c>
      <c r="F1008" s="30" t="s">
        <v>2324</v>
      </c>
      <c r="G1008" s="30" t="s">
        <v>16</v>
      </c>
      <c r="H1008" s="31" t="s">
        <v>2275</v>
      </c>
      <c r="I1008" s="32" t="s">
        <v>39</v>
      </c>
      <c r="J1008" s="25">
        <v>300000</v>
      </c>
      <c r="K1008" s="33">
        <v>1</v>
      </c>
      <c r="L1008" s="30"/>
      <c r="M1008" s="30"/>
      <c r="N1008" s="36" t="s">
        <v>0</v>
      </c>
    </row>
    <row r="1009" spans="3:14" ht="24" x14ac:dyDescent="0.3">
      <c r="C1009" s="45"/>
      <c r="D1009" s="28" t="s">
        <v>2325</v>
      </c>
      <c r="E1009" s="30" t="s">
        <v>82</v>
      </c>
      <c r="F1009" s="30" t="s">
        <v>2326</v>
      </c>
      <c r="G1009" s="30" t="s">
        <v>16</v>
      </c>
      <c r="H1009" s="31" t="s">
        <v>2275</v>
      </c>
      <c r="I1009" s="30" t="s">
        <v>75</v>
      </c>
      <c r="J1009" s="25">
        <v>300000</v>
      </c>
      <c r="K1009" s="33">
        <v>1</v>
      </c>
      <c r="L1009" s="30"/>
      <c r="M1009" s="30"/>
      <c r="N1009" s="36" t="s">
        <v>0</v>
      </c>
    </row>
    <row r="1010" spans="3:14" ht="24" x14ac:dyDescent="0.3">
      <c r="C1010" s="45"/>
      <c r="D1010" s="28" t="s">
        <v>2327</v>
      </c>
      <c r="E1010" s="30" t="s">
        <v>82</v>
      </c>
      <c r="F1010" s="30" t="s">
        <v>2328</v>
      </c>
      <c r="G1010" s="30" t="s">
        <v>16</v>
      </c>
      <c r="H1010" s="31" t="s">
        <v>2275</v>
      </c>
      <c r="I1010" s="32" t="s">
        <v>10</v>
      </c>
      <c r="J1010" s="25">
        <v>300000</v>
      </c>
      <c r="K1010" s="33">
        <v>1</v>
      </c>
      <c r="L1010" s="30"/>
      <c r="M1010" s="30"/>
      <c r="N1010" s="36" t="s">
        <v>0</v>
      </c>
    </row>
    <row r="1011" spans="3:14" ht="24" x14ac:dyDescent="0.3">
      <c r="C1011" s="45"/>
      <c r="D1011" s="28" t="s">
        <v>2329</v>
      </c>
      <c r="E1011" s="30" t="s">
        <v>82</v>
      </c>
      <c r="F1011" s="30" t="s">
        <v>2330</v>
      </c>
      <c r="G1011" s="30" t="s">
        <v>16</v>
      </c>
      <c r="H1011" s="31" t="s">
        <v>2275</v>
      </c>
      <c r="I1011" s="40" t="s">
        <v>74</v>
      </c>
      <c r="J1011" s="25">
        <v>360000</v>
      </c>
      <c r="K1011" s="33">
        <v>1</v>
      </c>
      <c r="L1011" s="30"/>
      <c r="M1011" s="30"/>
      <c r="N1011" s="36" t="s">
        <v>0</v>
      </c>
    </row>
    <row r="1012" spans="3:14" ht="24" x14ac:dyDescent="0.3">
      <c r="C1012" s="45"/>
      <c r="D1012" s="28" t="s">
        <v>2331</v>
      </c>
      <c r="E1012" s="30" t="s">
        <v>82</v>
      </c>
      <c r="F1012" s="30" t="s">
        <v>2332</v>
      </c>
      <c r="G1012" s="30" t="s">
        <v>16</v>
      </c>
      <c r="H1012" s="31" t="s">
        <v>2275</v>
      </c>
      <c r="I1012" s="40" t="s">
        <v>74</v>
      </c>
      <c r="J1012" s="25">
        <v>360000</v>
      </c>
      <c r="K1012" s="33">
        <v>1</v>
      </c>
      <c r="L1012" s="30"/>
      <c r="M1012" s="30"/>
      <c r="N1012" s="36" t="s">
        <v>0</v>
      </c>
    </row>
    <row r="1013" spans="3:14" ht="24" x14ac:dyDescent="0.3">
      <c r="C1013" s="45"/>
      <c r="D1013" s="28" t="s">
        <v>2333</v>
      </c>
      <c r="E1013" s="30" t="s">
        <v>82</v>
      </c>
      <c r="F1013" s="30" t="s">
        <v>2334</v>
      </c>
      <c r="G1013" s="30" t="s">
        <v>16</v>
      </c>
      <c r="H1013" s="31" t="s">
        <v>2275</v>
      </c>
      <c r="I1013" s="32" t="s">
        <v>35</v>
      </c>
      <c r="J1013" s="25">
        <v>300000</v>
      </c>
      <c r="K1013" s="33">
        <v>1</v>
      </c>
      <c r="L1013" s="30"/>
      <c r="M1013" s="30"/>
      <c r="N1013" s="36" t="s">
        <v>0</v>
      </c>
    </row>
    <row r="1014" spans="3:14" ht="24" x14ac:dyDescent="0.3">
      <c r="C1014" s="45"/>
      <c r="D1014" s="28" t="s">
        <v>2335</v>
      </c>
      <c r="E1014" s="30" t="s">
        <v>82</v>
      </c>
      <c r="F1014" s="30" t="s">
        <v>2336</v>
      </c>
      <c r="G1014" s="30" t="s">
        <v>16</v>
      </c>
      <c r="H1014" s="31" t="s">
        <v>2275</v>
      </c>
      <c r="I1014" s="32" t="s">
        <v>39</v>
      </c>
      <c r="J1014" s="25">
        <v>360000</v>
      </c>
      <c r="K1014" s="33">
        <v>1</v>
      </c>
      <c r="L1014" s="30"/>
      <c r="M1014" s="30"/>
      <c r="N1014" s="36" t="s">
        <v>0</v>
      </c>
    </row>
    <row r="1015" spans="3:14" ht="24" x14ac:dyDescent="0.3">
      <c r="C1015" s="45"/>
      <c r="D1015" s="28" t="s">
        <v>2337</v>
      </c>
      <c r="E1015" s="30" t="s">
        <v>82</v>
      </c>
      <c r="F1015" s="30" t="s">
        <v>2338</v>
      </c>
      <c r="G1015" s="30" t="s">
        <v>16</v>
      </c>
      <c r="H1015" s="31" t="s">
        <v>2339</v>
      </c>
      <c r="I1015" s="40" t="s">
        <v>37</v>
      </c>
      <c r="J1015" s="16">
        <v>0</v>
      </c>
      <c r="K1015" s="33">
        <v>0</v>
      </c>
      <c r="L1015" s="30"/>
      <c r="M1015" s="30"/>
      <c r="N1015" s="36" t="s">
        <v>0</v>
      </c>
    </row>
    <row r="1016" spans="3:14" ht="24" x14ac:dyDescent="0.3">
      <c r="C1016" s="45"/>
      <c r="D1016" s="28" t="s">
        <v>2340</v>
      </c>
      <c r="E1016" s="30" t="s">
        <v>83</v>
      </c>
      <c r="F1016" s="30" t="s">
        <v>2341</v>
      </c>
      <c r="G1016" s="30" t="s">
        <v>16</v>
      </c>
      <c r="H1016" s="31" t="s">
        <v>2275</v>
      </c>
      <c r="I1016" s="32" t="s">
        <v>31</v>
      </c>
      <c r="J1016" s="25">
        <v>1340000</v>
      </c>
      <c r="K1016" s="33">
        <v>1</v>
      </c>
      <c r="L1016" s="30"/>
      <c r="M1016" s="30"/>
      <c r="N1016" s="36" t="s">
        <v>0</v>
      </c>
    </row>
    <row r="1017" spans="3:14" ht="24" x14ac:dyDescent="0.3">
      <c r="C1017" s="45"/>
      <c r="D1017" s="28" t="s">
        <v>2342</v>
      </c>
      <c r="E1017" s="30" t="s">
        <v>83</v>
      </c>
      <c r="F1017" s="30" t="s">
        <v>2343</v>
      </c>
      <c r="G1017" s="30" t="s">
        <v>16</v>
      </c>
      <c r="H1017" s="31" t="s">
        <v>2275</v>
      </c>
      <c r="I1017" s="40" t="s">
        <v>74</v>
      </c>
      <c r="J1017" s="25">
        <v>670000</v>
      </c>
      <c r="K1017" s="33">
        <v>1</v>
      </c>
      <c r="L1017" s="30"/>
      <c r="M1017" s="30"/>
      <c r="N1017" s="36" t="s">
        <v>0</v>
      </c>
    </row>
    <row r="1018" spans="3:14" ht="24" x14ac:dyDescent="0.3">
      <c r="C1018" s="45"/>
      <c r="D1018" s="28" t="s">
        <v>2344</v>
      </c>
      <c r="E1018" s="30" t="s">
        <v>83</v>
      </c>
      <c r="F1018" s="30" t="s">
        <v>2345</v>
      </c>
      <c r="G1018" s="30" t="s">
        <v>16</v>
      </c>
      <c r="H1018" s="31" t="s">
        <v>2275</v>
      </c>
      <c r="I1018" s="32" t="s">
        <v>31</v>
      </c>
      <c r="J1018" s="25">
        <v>670000</v>
      </c>
      <c r="K1018" s="33">
        <v>1</v>
      </c>
      <c r="L1018" s="30"/>
      <c r="M1018" s="30"/>
      <c r="N1018" s="36" t="s">
        <v>0</v>
      </c>
    </row>
    <row r="1019" spans="3:14" ht="36" x14ac:dyDescent="0.3">
      <c r="C1019" s="45"/>
      <c r="D1019" s="28" t="s">
        <v>2346</v>
      </c>
      <c r="E1019" s="30" t="s">
        <v>84</v>
      </c>
      <c r="F1019" s="30" t="s">
        <v>2347</v>
      </c>
      <c r="G1019" s="30" t="s">
        <v>16</v>
      </c>
      <c r="H1019" s="31" t="s">
        <v>2275</v>
      </c>
      <c r="I1019" s="40" t="s">
        <v>31</v>
      </c>
      <c r="J1019" s="25">
        <v>730000</v>
      </c>
      <c r="K1019" s="33">
        <v>1</v>
      </c>
      <c r="L1019" s="30"/>
      <c r="M1019" s="30"/>
      <c r="N1019" s="36" t="s">
        <v>0</v>
      </c>
    </row>
    <row r="1020" spans="3:14" ht="36" x14ac:dyDescent="0.3">
      <c r="C1020" s="45"/>
      <c r="D1020" s="28" t="s">
        <v>2348</v>
      </c>
      <c r="E1020" s="30" t="s">
        <v>84</v>
      </c>
      <c r="F1020" s="30" t="s">
        <v>2349</v>
      </c>
      <c r="G1020" s="30" t="s">
        <v>16</v>
      </c>
      <c r="H1020" s="31" t="s">
        <v>2275</v>
      </c>
      <c r="I1020" s="32" t="s">
        <v>10</v>
      </c>
      <c r="J1020" s="25">
        <v>670000</v>
      </c>
      <c r="K1020" s="33">
        <v>1</v>
      </c>
      <c r="L1020" s="30"/>
      <c r="M1020" s="30"/>
      <c r="N1020" s="36" t="s">
        <v>0</v>
      </c>
    </row>
    <row r="1021" spans="3:14" ht="36" x14ac:dyDescent="0.3">
      <c r="C1021" s="45"/>
      <c r="D1021" s="28" t="s">
        <v>2350</v>
      </c>
      <c r="E1021" s="30" t="s">
        <v>84</v>
      </c>
      <c r="F1021" s="30" t="s">
        <v>2351</v>
      </c>
      <c r="G1021" s="30" t="s">
        <v>16</v>
      </c>
      <c r="H1021" s="31" t="s">
        <v>2275</v>
      </c>
      <c r="I1021" s="40" t="s">
        <v>74</v>
      </c>
      <c r="J1021" s="25">
        <v>305000</v>
      </c>
      <c r="K1021" s="33">
        <v>1</v>
      </c>
      <c r="L1021" s="30"/>
      <c r="M1021" s="30"/>
      <c r="N1021" s="36" t="s">
        <v>0</v>
      </c>
    </row>
    <row r="1022" spans="3:14" ht="36" x14ac:dyDescent="0.3">
      <c r="C1022" s="45"/>
      <c r="D1022" s="28" t="s">
        <v>2352</v>
      </c>
      <c r="E1022" s="30" t="s">
        <v>84</v>
      </c>
      <c r="F1022" s="30" t="s">
        <v>2353</v>
      </c>
      <c r="G1022" s="30" t="s">
        <v>16</v>
      </c>
      <c r="H1022" s="30" t="s">
        <v>2353</v>
      </c>
      <c r="I1022" s="32" t="s">
        <v>10</v>
      </c>
      <c r="J1022" s="16">
        <v>0</v>
      </c>
      <c r="K1022" s="33">
        <v>1</v>
      </c>
      <c r="L1022" s="30"/>
      <c r="M1022" s="30"/>
      <c r="N1022" s="36" t="s">
        <v>0</v>
      </c>
    </row>
    <row r="1023" spans="3:14" ht="36" x14ac:dyDescent="0.3">
      <c r="C1023" s="45"/>
      <c r="D1023" s="28" t="s">
        <v>2354</v>
      </c>
      <c r="E1023" s="30" t="s">
        <v>84</v>
      </c>
      <c r="F1023" s="30" t="s">
        <v>2355</v>
      </c>
      <c r="G1023" s="30" t="s">
        <v>16</v>
      </c>
      <c r="H1023" s="31" t="s">
        <v>2275</v>
      </c>
      <c r="I1023" s="40" t="s">
        <v>74</v>
      </c>
      <c r="J1023" s="25">
        <v>549000</v>
      </c>
      <c r="K1023" s="33">
        <v>1</v>
      </c>
      <c r="L1023" s="30"/>
      <c r="M1023" s="30"/>
      <c r="N1023" s="36" t="s">
        <v>0</v>
      </c>
    </row>
    <row r="1024" spans="3:14" ht="36" x14ac:dyDescent="0.3">
      <c r="C1024" s="45"/>
      <c r="D1024" s="28" t="s">
        <v>2356</v>
      </c>
      <c r="E1024" s="30" t="s">
        <v>84</v>
      </c>
      <c r="F1024" s="30" t="s">
        <v>2357</v>
      </c>
      <c r="G1024" s="30" t="s">
        <v>16</v>
      </c>
      <c r="H1024" s="31" t="s">
        <v>2275</v>
      </c>
      <c r="I1024" s="40" t="s">
        <v>74</v>
      </c>
      <c r="J1024" s="25">
        <v>549000</v>
      </c>
      <c r="K1024" s="33">
        <v>1</v>
      </c>
      <c r="L1024" s="30"/>
      <c r="M1024" s="30"/>
      <c r="N1024" s="36" t="s">
        <v>0</v>
      </c>
    </row>
    <row r="1025" spans="3:14" ht="36" x14ac:dyDescent="0.3">
      <c r="C1025" s="45"/>
      <c r="D1025" s="28" t="s">
        <v>2358</v>
      </c>
      <c r="E1025" s="30" t="s">
        <v>84</v>
      </c>
      <c r="F1025" s="30" t="s">
        <v>2359</v>
      </c>
      <c r="G1025" s="30" t="s">
        <v>16</v>
      </c>
      <c r="H1025" s="31" t="s">
        <v>2275</v>
      </c>
      <c r="I1025" s="40" t="s">
        <v>74</v>
      </c>
      <c r="J1025" s="25">
        <v>425000</v>
      </c>
      <c r="K1025" s="33">
        <v>1</v>
      </c>
      <c r="L1025" s="30"/>
      <c r="M1025" s="30"/>
      <c r="N1025" s="36" t="s">
        <v>0</v>
      </c>
    </row>
    <row r="1026" spans="3:14" ht="36" x14ac:dyDescent="0.3">
      <c r="C1026" s="45"/>
      <c r="D1026" s="28" t="s">
        <v>2360</v>
      </c>
      <c r="E1026" s="30" t="s">
        <v>84</v>
      </c>
      <c r="F1026" s="30" t="s">
        <v>2361</v>
      </c>
      <c r="G1026" s="30" t="s">
        <v>16</v>
      </c>
      <c r="H1026" s="31" t="s">
        <v>2275</v>
      </c>
      <c r="I1026" s="40" t="s">
        <v>74</v>
      </c>
      <c r="J1026" s="25">
        <v>425000</v>
      </c>
      <c r="K1026" s="33">
        <v>1</v>
      </c>
      <c r="L1026" s="30"/>
      <c r="M1026" s="30"/>
      <c r="N1026" s="36" t="s">
        <v>0</v>
      </c>
    </row>
    <row r="1027" spans="3:14" x14ac:dyDescent="0.3">
      <c r="C1027" s="45"/>
      <c r="D1027" s="28" t="s">
        <v>2362</v>
      </c>
      <c r="E1027" s="30" t="s">
        <v>102</v>
      </c>
      <c r="F1027" s="30" t="s">
        <v>2363</v>
      </c>
      <c r="G1027" s="30" t="s">
        <v>16</v>
      </c>
      <c r="H1027" s="31" t="s">
        <v>2275</v>
      </c>
      <c r="I1027" s="40" t="s">
        <v>46</v>
      </c>
      <c r="J1027" s="25">
        <v>549000</v>
      </c>
      <c r="K1027" s="33">
        <v>1</v>
      </c>
      <c r="L1027" s="30" t="s">
        <v>2364</v>
      </c>
      <c r="M1027" s="30"/>
      <c r="N1027" s="36" t="s">
        <v>0</v>
      </c>
    </row>
    <row r="1028" spans="3:14" x14ac:dyDescent="0.3">
      <c r="C1028" s="45"/>
      <c r="D1028" s="28" t="s">
        <v>2365</v>
      </c>
      <c r="E1028" s="30" t="s">
        <v>102</v>
      </c>
      <c r="F1028" s="30" t="s">
        <v>2366</v>
      </c>
      <c r="G1028" s="30" t="s">
        <v>16</v>
      </c>
      <c r="H1028" s="31" t="s">
        <v>2275</v>
      </c>
      <c r="I1028" s="40" t="s">
        <v>46</v>
      </c>
      <c r="J1028" s="25">
        <v>4250000</v>
      </c>
      <c r="K1028" s="33">
        <v>1</v>
      </c>
      <c r="L1028" s="30" t="s">
        <v>2364</v>
      </c>
      <c r="M1028" s="30"/>
      <c r="N1028" s="36" t="s">
        <v>0</v>
      </c>
    </row>
    <row r="1029" spans="3:14" ht="24" x14ac:dyDescent="0.3">
      <c r="C1029" s="45"/>
      <c r="D1029" s="28" t="s">
        <v>2367</v>
      </c>
      <c r="E1029" s="30" t="s">
        <v>103</v>
      </c>
      <c r="F1029" s="30" t="s">
        <v>2368</v>
      </c>
      <c r="G1029" s="30" t="s">
        <v>16</v>
      </c>
      <c r="H1029" s="31" t="s">
        <v>2275</v>
      </c>
      <c r="I1029" s="40" t="s">
        <v>32</v>
      </c>
      <c r="J1029" s="25">
        <v>5450000</v>
      </c>
      <c r="K1029" s="33">
        <v>1</v>
      </c>
      <c r="L1029" s="30" t="s">
        <v>2364</v>
      </c>
      <c r="M1029" s="30"/>
      <c r="N1029" s="36" t="s">
        <v>0</v>
      </c>
    </row>
    <row r="1030" spans="3:14" x14ac:dyDescent="0.3">
      <c r="C1030" s="45"/>
      <c r="D1030" s="28" t="s">
        <v>2369</v>
      </c>
      <c r="E1030" s="30" t="s">
        <v>102</v>
      </c>
      <c r="F1030" s="30" t="s">
        <v>2370</v>
      </c>
      <c r="G1030" s="30" t="s">
        <v>16</v>
      </c>
      <c r="H1030" s="31" t="s">
        <v>2275</v>
      </c>
      <c r="I1030" s="40" t="s">
        <v>74</v>
      </c>
      <c r="J1030" s="25">
        <v>970000</v>
      </c>
      <c r="K1030" s="33">
        <v>1</v>
      </c>
      <c r="L1030" s="30" t="s">
        <v>2364</v>
      </c>
      <c r="M1030" s="30"/>
      <c r="N1030" s="36" t="s">
        <v>0</v>
      </c>
    </row>
    <row r="1031" spans="3:14" ht="24" x14ac:dyDescent="0.3">
      <c r="C1031" s="45"/>
      <c r="D1031" s="28" t="s">
        <v>2371</v>
      </c>
      <c r="E1031" s="30" t="s">
        <v>104</v>
      </c>
      <c r="F1031" s="49" t="s">
        <v>2372</v>
      </c>
      <c r="G1031" s="30" t="s">
        <v>16</v>
      </c>
      <c r="H1031" s="31" t="s">
        <v>2275</v>
      </c>
      <c r="I1031" s="32" t="s">
        <v>40</v>
      </c>
      <c r="J1031" s="25">
        <v>425000</v>
      </c>
      <c r="K1031" s="33">
        <v>1</v>
      </c>
      <c r="L1031" s="30"/>
      <c r="M1031" s="30" t="s">
        <v>2373</v>
      </c>
      <c r="N1031" s="36" t="s">
        <v>0</v>
      </c>
    </row>
    <row r="1032" spans="3:14" ht="24" x14ac:dyDescent="0.3">
      <c r="C1032" s="45"/>
      <c r="D1032" s="28" t="s">
        <v>2374</v>
      </c>
      <c r="E1032" s="30" t="s">
        <v>104</v>
      </c>
      <c r="F1032" s="49" t="s">
        <v>2375</v>
      </c>
      <c r="G1032" s="30" t="s">
        <v>16</v>
      </c>
      <c r="H1032" s="31" t="s">
        <v>2275</v>
      </c>
      <c r="I1032" s="32" t="s">
        <v>76</v>
      </c>
      <c r="J1032" s="25">
        <v>1180000</v>
      </c>
      <c r="K1032" s="33">
        <v>1</v>
      </c>
      <c r="L1032" s="30"/>
      <c r="M1032" s="30" t="s">
        <v>2373</v>
      </c>
      <c r="N1032" s="36" t="s">
        <v>0</v>
      </c>
    </row>
    <row r="1033" spans="3:14" ht="24" x14ac:dyDescent="0.3">
      <c r="C1033" s="45"/>
      <c r="D1033" s="28" t="s">
        <v>2376</v>
      </c>
      <c r="E1033" s="30" t="s">
        <v>104</v>
      </c>
      <c r="F1033" s="30" t="s">
        <v>2377</v>
      </c>
      <c r="G1033" s="30" t="s">
        <v>16</v>
      </c>
      <c r="H1033" s="31" t="s">
        <v>2275</v>
      </c>
      <c r="I1033" s="32" t="s">
        <v>24</v>
      </c>
      <c r="J1033" s="25">
        <v>4880000</v>
      </c>
      <c r="K1033" s="33">
        <v>1</v>
      </c>
      <c r="L1033" s="30"/>
      <c r="M1033" s="30" t="s">
        <v>2373</v>
      </c>
      <c r="N1033" s="36" t="s">
        <v>0</v>
      </c>
    </row>
    <row r="1034" spans="3:14" ht="24" x14ac:dyDescent="0.3">
      <c r="C1034" s="45"/>
      <c r="D1034" s="28" t="s">
        <v>2378</v>
      </c>
      <c r="E1034" s="30" t="s">
        <v>104</v>
      </c>
      <c r="F1034" s="30" t="s">
        <v>2379</v>
      </c>
      <c r="G1034" s="30" t="s">
        <v>16</v>
      </c>
      <c r="H1034" s="31" t="s">
        <v>2275</v>
      </c>
      <c r="I1034" s="40" t="s">
        <v>46</v>
      </c>
      <c r="J1034" s="25">
        <v>610000</v>
      </c>
      <c r="K1034" s="33">
        <v>1</v>
      </c>
      <c r="L1034" s="30"/>
      <c r="M1034" s="30" t="s">
        <v>2373</v>
      </c>
      <c r="N1034" s="36" t="s">
        <v>0</v>
      </c>
    </row>
    <row r="1035" spans="3:14" ht="24" x14ac:dyDescent="0.3">
      <c r="C1035" s="45"/>
      <c r="D1035" s="28" t="s">
        <v>2380</v>
      </c>
      <c r="E1035" s="30" t="s">
        <v>104</v>
      </c>
      <c r="F1035" s="30" t="s">
        <v>2381</v>
      </c>
      <c r="G1035" s="30" t="s">
        <v>16</v>
      </c>
      <c r="H1035" s="31" t="s">
        <v>2275</v>
      </c>
      <c r="I1035" s="40" t="s">
        <v>74</v>
      </c>
      <c r="J1035" s="25">
        <v>610000</v>
      </c>
      <c r="K1035" s="33">
        <v>1</v>
      </c>
      <c r="L1035" s="30"/>
      <c r="M1035" s="30" t="s">
        <v>2373</v>
      </c>
      <c r="N1035" s="36" t="s">
        <v>0</v>
      </c>
    </row>
    <row r="1036" spans="3:14" ht="24" x14ac:dyDescent="0.3">
      <c r="C1036" s="45"/>
      <c r="D1036" s="28" t="s">
        <v>2382</v>
      </c>
      <c r="E1036" s="30" t="s">
        <v>105</v>
      </c>
      <c r="F1036" s="30" t="s">
        <v>2383</v>
      </c>
      <c r="G1036" s="30" t="s">
        <v>16</v>
      </c>
      <c r="H1036" s="31" t="s">
        <v>2275</v>
      </c>
      <c r="I1036" s="40" t="s">
        <v>74</v>
      </c>
      <c r="J1036" s="25">
        <v>305000</v>
      </c>
      <c r="K1036" s="33">
        <v>1</v>
      </c>
      <c r="L1036" s="30"/>
      <c r="M1036" s="30"/>
      <c r="N1036" s="36" t="s">
        <v>0</v>
      </c>
    </row>
    <row r="1037" spans="3:14" ht="24" x14ac:dyDescent="0.3">
      <c r="C1037" s="45"/>
      <c r="D1037" s="28" t="s">
        <v>2384</v>
      </c>
      <c r="E1037" s="30" t="s">
        <v>104</v>
      </c>
      <c r="F1037" s="30" t="s">
        <v>2385</v>
      </c>
      <c r="G1037" s="30" t="s">
        <v>16</v>
      </c>
      <c r="H1037" s="31" t="s">
        <v>2275</v>
      </c>
      <c r="I1037" s="40" t="s">
        <v>74</v>
      </c>
      <c r="J1037" s="25">
        <v>183000</v>
      </c>
      <c r="K1037" s="33">
        <v>1</v>
      </c>
      <c r="L1037" s="30"/>
      <c r="M1037" s="30" t="s">
        <v>2373</v>
      </c>
      <c r="N1037" s="36" t="s">
        <v>0</v>
      </c>
    </row>
    <row r="1038" spans="3:14" ht="132" x14ac:dyDescent="0.3">
      <c r="C1038" s="45"/>
      <c r="D1038" s="28" t="s">
        <v>2386</v>
      </c>
      <c r="E1038" s="30" t="s">
        <v>74</v>
      </c>
      <c r="F1038" s="39" t="s">
        <v>2445</v>
      </c>
      <c r="G1038" s="39" t="s">
        <v>2446</v>
      </c>
      <c r="H1038" s="31" t="s">
        <v>2275</v>
      </c>
      <c r="I1038" s="33" t="s">
        <v>54</v>
      </c>
      <c r="J1038" s="25">
        <v>1830000</v>
      </c>
      <c r="K1038" s="33">
        <v>1</v>
      </c>
      <c r="L1038" s="30"/>
      <c r="M1038" s="30"/>
      <c r="N1038" s="36" t="s">
        <v>0</v>
      </c>
    </row>
    <row r="1039" spans="3:14" ht="409.5" x14ac:dyDescent="0.3">
      <c r="C1039" s="45"/>
      <c r="D1039" s="28" t="s">
        <v>2387</v>
      </c>
      <c r="E1039" s="30" t="s">
        <v>106</v>
      </c>
      <c r="F1039" s="39" t="s">
        <v>2447</v>
      </c>
      <c r="G1039" s="39"/>
      <c r="H1039" s="31" t="s">
        <v>2275</v>
      </c>
      <c r="I1039" s="40" t="s">
        <v>77</v>
      </c>
      <c r="J1039" s="25">
        <v>18834692.899999999</v>
      </c>
      <c r="K1039" s="33">
        <v>1</v>
      </c>
      <c r="L1039" s="30" t="s">
        <v>2388</v>
      </c>
      <c r="M1039" s="30"/>
      <c r="N1039" s="36" t="s">
        <v>0</v>
      </c>
    </row>
    <row r="1040" spans="3:14" x14ac:dyDescent="0.3">
      <c r="C1040" s="45"/>
      <c r="D1040" s="28" t="s">
        <v>2389</v>
      </c>
      <c r="E1040" s="30" t="s">
        <v>74</v>
      </c>
      <c r="F1040" s="65"/>
      <c r="G1040" s="39"/>
      <c r="H1040" s="31" t="s">
        <v>2390</v>
      </c>
      <c r="I1040" s="33" t="s">
        <v>54</v>
      </c>
      <c r="J1040" s="16">
        <v>584810.66</v>
      </c>
      <c r="K1040" s="33">
        <v>1</v>
      </c>
      <c r="L1040" s="30"/>
      <c r="M1040" s="30"/>
      <c r="N1040" s="36" t="s">
        <v>0</v>
      </c>
    </row>
    <row r="1041" spans="3:14" x14ac:dyDescent="0.3">
      <c r="C1041" s="45"/>
      <c r="D1041" s="28" t="s">
        <v>2391</v>
      </c>
      <c r="E1041" s="30" t="s">
        <v>74</v>
      </c>
      <c r="F1041" s="65"/>
      <c r="G1041" s="39"/>
      <c r="H1041" s="31" t="s">
        <v>2392</v>
      </c>
      <c r="I1041" s="33" t="s">
        <v>54</v>
      </c>
      <c r="J1041" s="16">
        <v>3294424.56</v>
      </c>
      <c r="K1041" s="33">
        <v>1</v>
      </c>
      <c r="L1041" s="30"/>
      <c r="M1041" s="30"/>
      <c r="N1041" s="36" t="s">
        <v>0</v>
      </c>
    </row>
    <row r="1042" spans="3:14" x14ac:dyDescent="0.3">
      <c r="C1042" s="45"/>
      <c r="D1042" s="28" t="s">
        <v>2393</v>
      </c>
      <c r="E1042" s="30" t="s">
        <v>74</v>
      </c>
      <c r="F1042" s="65"/>
      <c r="G1042" s="39"/>
      <c r="H1042" s="31" t="s">
        <v>2394</v>
      </c>
      <c r="I1042" s="33" t="s">
        <v>54</v>
      </c>
      <c r="J1042" s="16">
        <v>513954.21900000004</v>
      </c>
      <c r="K1042" s="33">
        <v>1</v>
      </c>
      <c r="L1042" s="30"/>
      <c r="M1042" s="30"/>
      <c r="N1042" s="36" t="s">
        <v>0</v>
      </c>
    </row>
    <row r="1043" spans="3:14" x14ac:dyDescent="0.3">
      <c r="C1043" s="45"/>
      <c r="D1043" s="28" t="s">
        <v>2395</v>
      </c>
      <c r="E1043" s="30" t="s">
        <v>74</v>
      </c>
      <c r="F1043" s="65"/>
      <c r="G1043" s="39"/>
      <c r="H1043" s="31" t="s">
        <v>2396</v>
      </c>
      <c r="I1043" s="33" t="s">
        <v>54</v>
      </c>
      <c r="J1043" s="16">
        <v>602082.19999999995</v>
      </c>
      <c r="K1043" s="33">
        <v>1</v>
      </c>
      <c r="L1043" s="30"/>
      <c r="M1043" s="30"/>
      <c r="N1043" s="36" t="s">
        <v>0</v>
      </c>
    </row>
    <row r="1044" spans="3:14" ht="36" x14ac:dyDescent="0.35">
      <c r="C1044" s="45">
        <v>9058</v>
      </c>
      <c r="D1044" s="28" t="s">
        <v>2397</v>
      </c>
      <c r="E1044" s="30" t="s">
        <v>87</v>
      </c>
      <c r="F1044" s="30"/>
      <c r="G1044" s="30" t="s">
        <v>87</v>
      </c>
      <c r="H1044" s="30" t="s">
        <v>2398</v>
      </c>
      <c r="I1044" s="33" t="s">
        <v>54</v>
      </c>
      <c r="J1044" s="16">
        <v>5341436</v>
      </c>
      <c r="K1044" s="33">
        <v>1</v>
      </c>
      <c r="L1044" s="30"/>
      <c r="M1044" s="30"/>
      <c r="N1044" s="30" t="s">
        <v>8</v>
      </c>
    </row>
    <row r="1045" spans="3:14" ht="24" x14ac:dyDescent="0.35">
      <c r="C1045" s="45">
        <v>9058</v>
      </c>
      <c r="D1045" s="28" t="s">
        <v>2399</v>
      </c>
      <c r="E1045" s="30" t="s">
        <v>88</v>
      </c>
      <c r="F1045" s="30"/>
      <c r="G1045" s="30" t="s">
        <v>88</v>
      </c>
      <c r="H1045" s="30" t="s">
        <v>2400</v>
      </c>
      <c r="I1045" s="33" t="s">
        <v>54</v>
      </c>
      <c r="J1045" s="16">
        <v>2240213</v>
      </c>
      <c r="K1045" s="33">
        <v>1</v>
      </c>
      <c r="L1045" s="30"/>
      <c r="M1045" s="30"/>
      <c r="N1045" s="30" t="s">
        <v>8</v>
      </c>
    </row>
    <row r="1046" spans="3:14" ht="36" x14ac:dyDescent="0.35">
      <c r="C1046" s="45">
        <v>9058</v>
      </c>
      <c r="D1046" s="28" t="s">
        <v>2401</v>
      </c>
      <c r="E1046" s="30" t="s">
        <v>89</v>
      </c>
      <c r="F1046" s="30"/>
      <c r="G1046" s="30" t="s">
        <v>89</v>
      </c>
      <c r="H1046" s="30" t="s">
        <v>89</v>
      </c>
      <c r="I1046" s="33" t="s">
        <v>54</v>
      </c>
      <c r="J1046" s="16">
        <v>1219910</v>
      </c>
      <c r="K1046" s="33">
        <v>1</v>
      </c>
      <c r="L1046" s="30"/>
      <c r="M1046" s="30"/>
      <c r="N1046" s="30" t="s">
        <v>8</v>
      </c>
    </row>
    <row r="1047" spans="3:14" ht="24" x14ac:dyDescent="0.35">
      <c r="C1047" s="45">
        <v>9058</v>
      </c>
      <c r="D1047" s="28" t="s">
        <v>2402</v>
      </c>
      <c r="E1047" s="30" t="s">
        <v>90</v>
      </c>
      <c r="F1047" s="30"/>
      <c r="G1047" s="30" t="s">
        <v>2403</v>
      </c>
      <c r="H1047" s="30" t="s">
        <v>90</v>
      </c>
      <c r="I1047" s="33" t="s">
        <v>54</v>
      </c>
      <c r="J1047" s="16">
        <v>3956796.4944743579</v>
      </c>
      <c r="K1047" s="33">
        <v>1</v>
      </c>
      <c r="L1047" s="30"/>
      <c r="M1047" s="30"/>
      <c r="N1047" s="30" t="s">
        <v>8</v>
      </c>
    </row>
    <row r="1048" spans="3:14" ht="24" x14ac:dyDescent="0.35">
      <c r="C1048" s="45">
        <v>9058</v>
      </c>
      <c r="D1048" s="28" t="s">
        <v>2404</v>
      </c>
      <c r="E1048" s="30" t="s">
        <v>91</v>
      </c>
      <c r="F1048" s="30"/>
      <c r="G1048" s="30" t="s">
        <v>2403</v>
      </c>
      <c r="H1048" s="30" t="s">
        <v>91</v>
      </c>
      <c r="I1048" s="33" t="s">
        <v>54</v>
      </c>
      <c r="J1048" s="16">
        <v>1243564.6125490838</v>
      </c>
      <c r="K1048" s="33">
        <v>1</v>
      </c>
      <c r="L1048" s="30"/>
      <c r="M1048" s="30"/>
      <c r="N1048" s="30" t="s">
        <v>8</v>
      </c>
    </row>
    <row r="1049" spans="3:14" ht="24" x14ac:dyDescent="0.35">
      <c r="C1049" s="45">
        <v>9058</v>
      </c>
      <c r="D1049" s="28" t="s">
        <v>2405</v>
      </c>
      <c r="E1049" s="30" t="s">
        <v>92</v>
      </c>
      <c r="F1049" s="30"/>
      <c r="G1049" s="30" t="s">
        <v>2403</v>
      </c>
      <c r="H1049" s="30" t="s">
        <v>92</v>
      </c>
      <c r="I1049" s="33" t="s">
        <v>54</v>
      </c>
      <c r="J1049" s="16">
        <v>1119208.1512941755</v>
      </c>
      <c r="K1049" s="33">
        <v>1</v>
      </c>
      <c r="L1049" s="30"/>
      <c r="M1049" s="30"/>
      <c r="N1049" s="30" t="s">
        <v>8</v>
      </c>
    </row>
    <row r="1050" spans="3:14" ht="24" x14ac:dyDescent="0.35">
      <c r="C1050" s="45">
        <v>9058</v>
      </c>
      <c r="D1050" s="28" t="s">
        <v>2406</v>
      </c>
      <c r="E1050" s="30" t="s">
        <v>93</v>
      </c>
      <c r="F1050" s="30"/>
      <c r="G1050" s="30" t="s">
        <v>2403</v>
      </c>
      <c r="H1050" s="30" t="s">
        <v>93</v>
      </c>
      <c r="I1050" s="33" t="s">
        <v>54</v>
      </c>
      <c r="J1050" s="16">
        <v>440900.180812857</v>
      </c>
      <c r="K1050" s="33">
        <v>1</v>
      </c>
      <c r="L1050" s="30"/>
      <c r="M1050" s="30"/>
      <c r="N1050" s="30" t="s">
        <v>8</v>
      </c>
    </row>
    <row r="1051" spans="3:14" ht="24" x14ac:dyDescent="0.35">
      <c r="C1051" s="45">
        <v>9058</v>
      </c>
      <c r="D1051" s="28" t="s">
        <v>2407</v>
      </c>
      <c r="E1051" s="30" t="s">
        <v>94</v>
      </c>
      <c r="F1051" s="30"/>
      <c r="G1051" s="30" t="s">
        <v>2403</v>
      </c>
      <c r="H1051" s="30" t="s">
        <v>94</v>
      </c>
      <c r="I1051" s="33" t="s">
        <v>54</v>
      </c>
      <c r="J1051" s="16">
        <v>1763608.6368444171</v>
      </c>
      <c r="K1051" s="33">
        <v>1</v>
      </c>
      <c r="L1051" s="30"/>
      <c r="M1051" s="30"/>
      <c r="N1051" s="30" t="s">
        <v>8</v>
      </c>
    </row>
    <row r="1052" spans="3:14" ht="24" x14ac:dyDescent="0.35">
      <c r="C1052" s="45">
        <v>9058</v>
      </c>
      <c r="D1052" s="28" t="s">
        <v>2408</v>
      </c>
      <c r="E1052" s="30" t="s">
        <v>95</v>
      </c>
      <c r="F1052" s="30"/>
      <c r="G1052" s="30" t="s">
        <v>2403</v>
      </c>
      <c r="H1052" s="30" t="s">
        <v>95</v>
      </c>
      <c r="I1052" s="33" t="s">
        <v>54</v>
      </c>
      <c r="J1052" s="16">
        <v>1865346.9188236259</v>
      </c>
      <c r="K1052" s="33">
        <v>1</v>
      </c>
      <c r="L1052" s="30"/>
      <c r="M1052" s="30"/>
      <c r="N1052" s="30" t="s">
        <v>8</v>
      </c>
    </row>
    <row r="1053" spans="3:14" ht="24" x14ac:dyDescent="0.35">
      <c r="C1053" s="45">
        <v>9058</v>
      </c>
      <c r="D1053" s="28" t="s">
        <v>2409</v>
      </c>
      <c r="E1053" s="30" t="s">
        <v>96</v>
      </c>
      <c r="F1053" s="30"/>
      <c r="G1053" s="30" t="s">
        <v>2403</v>
      </c>
      <c r="H1053" s="30" t="s">
        <v>96</v>
      </c>
      <c r="I1053" s="33" t="s">
        <v>54</v>
      </c>
      <c r="J1053" s="16">
        <v>1390531.3394867028</v>
      </c>
      <c r="K1053" s="33">
        <v>1</v>
      </c>
      <c r="L1053" s="30"/>
      <c r="M1053" s="30"/>
      <c r="N1053" s="30" t="s">
        <v>8</v>
      </c>
    </row>
    <row r="1054" spans="3:14" ht="24" x14ac:dyDescent="0.35">
      <c r="C1054" s="45">
        <v>9058</v>
      </c>
      <c r="D1054" s="28" t="s">
        <v>2410</v>
      </c>
      <c r="E1054" s="30" t="s">
        <v>97</v>
      </c>
      <c r="F1054" s="30"/>
      <c r="G1054" s="30" t="s">
        <v>2403</v>
      </c>
      <c r="H1054" s="30" t="s">
        <v>97</v>
      </c>
      <c r="I1054" s="33" t="s">
        <v>54</v>
      </c>
      <c r="J1054" s="16">
        <v>750660.82066599245</v>
      </c>
      <c r="K1054" s="33">
        <v>1</v>
      </c>
      <c r="L1054" s="30"/>
      <c r="M1054" s="30"/>
      <c r="N1054" s="30" t="s">
        <v>8</v>
      </c>
    </row>
    <row r="1055" spans="3:14" ht="24" x14ac:dyDescent="0.35">
      <c r="C1055" s="45">
        <v>9058</v>
      </c>
      <c r="D1055" s="28" t="s">
        <v>2411</v>
      </c>
      <c r="E1055" s="30" t="s">
        <v>98</v>
      </c>
      <c r="F1055" s="30"/>
      <c r="G1055" s="30" t="s">
        <v>2403</v>
      </c>
      <c r="H1055" s="30" t="s">
        <v>98</v>
      </c>
      <c r="I1055" s="33" t="s">
        <v>54</v>
      </c>
      <c r="J1055" s="16">
        <v>610477.1734331866</v>
      </c>
      <c r="K1055" s="33">
        <v>1</v>
      </c>
      <c r="L1055" s="30"/>
      <c r="M1055" s="30"/>
      <c r="N1055" s="30" t="s">
        <v>8</v>
      </c>
    </row>
    <row r="1056" spans="3:14" ht="24" x14ac:dyDescent="0.35">
      <c r="C1056" s="45">
        <v>9058</v>
      </c>
      <c r="D1056" s="28" t="s">
        <v>2412</v>
      </c>
      <c r="E1056" s="30" t="s">
        <v>99</v>
      </c>
      <c r="F1056" s="30"/>
      <c r="G1056" s="30" t="s">
        <v>2403</v>
      </c>
      <c r="H1056" s="30" t="s">
        <v>99</v>
      </c>
      <c r="I1056" s="33" t="s">
        <v>54</v>
      </c>
      <c r="J1056" s="16">
        <v>1243564.6125490838</v>
      </c>
      <c r="K1056" s="33">
        <v>1</v>
      </c>
      <c r="L1056" s="30"/>
      <c r="M1056" s="30"/>
      <c r="N1056" s="30" t="s">
        <v>8</v>
      </c>
    </row>
    <row r="1057" spans="3:14" ht="24" x14ac:dyDescent="0.35">
      <c r="C1057" s="45">
        <v>9058</v>
      </c>
      <c r="D1057" s="28" t="s">
        <v>2413</v>
      </c>
      <c r="E1057" s="30" t="s">
        <v>100</v>
      </c>
      <c r="F1057" s="30"/>
      <c r="G1057" s="30" t="s">
        <v>2403</v>
      </c>
      <c r="H1057" s="30" t="s">
        <v>100</v>
      </c>
      <c r="I1057" s="33" t="s">
        <v>54</v>
      </c>
      <c r="J1057" s="16">
        <v>734833.63468809496</v>
      </c>
      <c r="K1057" s="33">
        <v>1</v>
      </c>
      <c r="L1057" s="30"/>
      <c r="M1057" s="30"/>
      <c r="N1057" s="30" t="s">
        <v>8</v>
      </c>
    </row>
    <row r="1058" spans="3:14" ht="36" x14ac:dyDescent="0.35">
      <c r="C1058" s="45">
        <v>9058</v>
      </c>
      <c r="D1058" s="28" t="s">
        <v>2414</v>
      </c>
      <c r="E1058" s="30" t="s">
        <v>101</v>
      </c>
      <c r="F1058" s="30"/>
      <c r="G1058" s="30" t="s">
        <v>2403</v>
      </c>
      <c r="H1058" s="30" t="s">
        <v>101</v>
      </c>
      <c r="I1058" s="33" t="s">
        <v>54</v>
      </c>
      <c r="J1058" s="16">
        <v>553951.50922641007</v>
      </c>
      <c r="K1058" s="33">
        <v>1</v>
      </c>
      <c r="L1058" s="30"/>
      <c r="M1058" s="30"/>
      <c r="N1058" s="30" t="s">
        <v>8</v>
      </c>
    </row>
    <row r="1059" spans="3:14" ht="36" x14ac:dyDescent="0.3">
      <c r="C1059" s="45">
        <v>9058</v>
      </c>
      <c r="D1059" s="28" t="s">
        <v>2415</v>
      </c>
      <c r="E1059" s="30" t="s">
        <v>84</v>
      </c>
      <c r="F1059" s="30" t="s">
        <v>2353</v>
      </c>
      <c r="G1059" s="30" t="s">
        <v>2403</v>
      </c>
      <c r="H1059" s="30" t="s">
        <v>2416</v>
      </c>
      <c r="I1059" s="40" t="s">
        <v>10</v>
      </c>
      <c r="J1059" s="16">
        <v>9609362.9151520114</v>
      </c>
      <c r="K1059" s="33">
        <v>1</v>
      </c>
      <c r="L1059" s="30"/>
      <c r="M1059" s="30"/>
      <c r="N1059" s="30" t="s">
        <v>8</v>
      </c>
    </row>
    <row r="1060" spans="3:14" ht="36" x14ac:dyDescent="0.35">
      <c r="C1060" s="45">
        <v>9058</v>
      </c>
      <c r="D1060" s="28" t="s">
        <v>2417</v>
      </c>
      <c r="E1060" s="30" t="s">
        <v>84</v>
      </c>
      <c r="F1060" s="30" t="s">
        <v>2353</v>
      </c>
      <c r="G1060" s="30" t="s">
        <v>2403</v>
      </c>
      <c r="H1060" s="30" t="s">
        <v>2416</v>
      </c>
      <c r="I1060" s="33" t="s">
        <v>31</v>
      </c>
      <c r="J1060" s="16">
        <v>0</v>
      </c>
      <c r="K1060" s="44">
        <v>0</v>
      </c>
      <c r="L1060" s="30"/>
      <c r="M1060" s="30"/>
      <c r="N1060" s="30" t="s">
        <v>8</v>
      </c>
    </row>
    <row r="1061" spans="3:14" ht="24" x14ac:dyDescent="0.3">
      <c r="C1061" s="42"/>
      <c r="D1061" s="44" t="s">
        <v>2418</v>
      </c>
      <c r="E1061" s="30" t="s">
        <v>80</v>
      </c>
      <c r="F1061" s="44" t="s">
        <v>2419</v>
      </c>
      <c r="G1061" s="30" t="s">
        <v>16</v>
      </c>
      <c r="H1061" s="31" t="s">
        <v>2275</v>
      </c>
      <c r="I1061" s="40" t="s">
        <v>78</v>
      </c>
      <c r="J1061" s="25">
        <v>300101.7</v>
      </c>
      <c r="K1061" s="44">
        <v>1</v>
      </c>
      <c r="L1061" s="44"/>
      <c r="M1061" s="44"/>
      <c r="N1061" s="44" t="s">
        <v>0</v>
      </c>
    </row>
    <row r="1062" spans="3:14" ht="36" x14ac:dyDescent="0.35">
      <c r="C1062" s="42"/>
      <c r="D1062" s="28" t="s">
        <v>2420</v>
      </c>
      <c r="E1062" s="30" t="s">
        <v>85</v>
      </c>
      <c r="F1062" s="30" t="s">
        <v>8</v>
      </c>
      <c r="G1062" s="30" t="s">
        <v>908</v>
      </c>
      <c r="H1062" s="32" t="s">
        <v>2421</v>
      </c>
      <c r="I1062" s="32" t="s">
        <v>46</v>
      </c>
      <c r="J1062" s="16">
        <v>1668960</v>
      </c>
      <c r="K1062" s="33">
        <v>1</v>
      </c>
      <c r="L1062" s="21"/>
      <c r="M1062" s="33"/>
      <c r="N1062" s="30" t="s">
        <v>5</v>
      </c>
    </row>
    <row r="1063" spans="3:14" ht="24" x14ac:dyDescent="0.35">
      <c r="C1063" s="42"/>
      <c r="D1063" s="28" t="s">
        <v>2422</v>
      </c>
      <c r="E1063" s="30" t="s">
        <v>85</v>
      </c>
      <c r="F1063" s="30" t="s">
        <v>8</v>
      </c>
      <c r="G1063" s="30" t="s">
        <v>908</v>
      </c>
      <c r="H1063" s="33" t="s">
        <v>2423</v>
      </c>
      <c r="I1063" s="32" t="s">
        <v>46</v>
      </c>
      <c r="J1063" s="16">
        <v>296418</v>
      </c>
      <c r="K1063" s="33">
        <v>1</v>
      </c>
      <c r="L1063" s="21"/>
      <c r="M1063" s="33"/>
      <c r="N1063" s="30" t="s">
        <v>5</v>
      </c>
    </row>
    <row r="1064" spans="3:14" ht="24" x14ac:dyDescent="0.35">
      <c r="C1064" s="42"/>
      <c r="D1064" s="28" t="s">
        <v>2424</v>
      </c>
      <c r="E1064" s="30" t="s">
        <v>85</v>
      </c>
      <c r="F1064" s="30" t="s">
        <v>8</v>
      </c>
      <c r="G1064" s="30" t="s">
        <v>908</v>
      </c>
      <c r="H1064" s="33" t="s">
        <v>2425</v>
      </c>
      <c r="I1064" s="32" t="s">
        <v>46</v>
      </c>
      <c r="J1064" s="16">
        <v>441518</v>
      </c>
      <c r="K1064" s="33">
        <v>1</v>
      </c>
      <c r="L1064" s="21"/>
      <c r="M1064" s="33"/>
      <c r="N1064" s="30" t="s">
        <v>5</v>
      </c>
    </row>
    <row r="1065" spans="3:14" ht="48" x14ac:dyDescent="0.35">
      <c r="C1065" s="42"/>
      <c r="D1065" s="28" t="s">
        <v>2426</v>
      </c>
      <c r="E1065" s="30" t="s">
        <v>85</v>
      </c>
      <c r="F1065" s="30" t="s">
        <v>8</v>
      </c>
      <c r="G1065" s="30" t="s">
        <v>908</v>
      </c>
      <c r="H1065" s="31" t="s">
        <v>2427</v>
      </c>
      <c r="I1065" s="32" t="s">
        <v>46</v>
      </c>
      <c r="J1065" s="16">
        <v>388069.79999999993</v>
      </c>
      <c r="K1065" s="33">
        <v>1</v>
      </c>
      <c r="L1065" s="21"/>
      <c r="M1065" s="33"/>
      <c r="N1065" s="30" t="s">
        <v>5</v>
      </c>
    </row>
    <row r="1066" spans="3:14" ht="24" x14ac:dyDescent="0.35">
      <c r="C1066" s="42"/>
      <c r="D1066" s="28" t="s">
        <v>2428</v>
      </c>
      <c r="E1066" s="44" t="s">
        <v>82</v>
      </c>
      <c r="F1066" s="44" t="s">
        <v>2429</v>
      </c>
      <c r="G1066" s="33" t="s">
        <v>617</v>
      </c>
      <c r="H1066" s="33" t="s">
        <v>2444</v>
      </c>
      <c r="I1066" s="33" t="s">
        <v>10</v>
      </c>
      <c r="J1066" s="79">
        <v>2000000</v>
      </c>
      <c r="K1066" s="44">
        <v>1</v>
      </c>
      <c r="L1066" s="44"/>
      <c r="M1066" s="44"/>
      <c r="N1066" s="44" t="s">
        <v>9</v>
      </c>
    </row>
    <row r="1067" spans="3:14" ht="24" x14ac:dyDescent="0.35">
      <c r="C1067" s="42"/>
      <c r="D1067" s="28" t="s">
        <v>2430</v>
      </c>
      <c r="E1067" s="44" t="s">
        <v>82</v>
      </c>
      <c r="F1067" s="44" t="s">
        <v>2429</v>
      </c>
      <c r="G1067" s="33" t="s">
        <v>617</v>
      </c>
      <c r="H1067" s="33" t="s">
        <v>2443</v>
      </c>
      <c r="I1067" s="33" t="s">
        <v>10</v>
      </c>
      <c r="J1067" s="79">
        <v>1000000</v>
      </c>
      <c r="K1067" s="44">
        <v>1</v>
      </c>
      <c r="L1067" s="44"/>
      <c r="M1067" s="44"/>
      <c r="N1067" s="44" t="s">
        <v>0</v>
      </c>
    </row>
    <row r="1068" spans="3:14" ht="216" x14ac:dyDescent="0.35">
      <c r="C1068" s="42"/>
      <c r="D1068" s="44" t="s">
        <v>2431</v>
      </c>
      <c r="E1068" s="44" t="s">
        <v>82</v>
      </c>
      <c r="F1068" s="44" t="s">
        <v>2429</v>
      </c>
      <c r="G1068" s="33" t="s">
        <v>617</v>
      </c>
      <c r="H1068" s="33" t="s">
        <v>2442</v>
      </c>
      <c r="I1068" s="33" t="s">
        <v>10</v>
      </c>
      <c r="J1068" s="79">
        <v>100000</v>
      </c>
      <c r="K1068" s="44">
        <v>1</v>
      </c>
      <c r="L1068" s="44"/>
      <c r="M1068" s="44"/>
      <c r="N1068" s="44" t="s">
        <v>2</v>
      </c>
    </row>
    <row r="1069" spans="3:14" ht="48" x14ac:dyDescent="0.35">
      <c r="C1069" s="42">
        <v>1464</v>
      </c>
      <c r="D1069" s="44" t="s">
        <v>2432</v>
      </c>
      <c r="E1069" s="33" t="s">
        <v>79</v>
      </c>
      <c r="F1069" s="33" t="s">
        <v>4</v>
      </c>
      <c r="G1069" s="33" t="s">
        <v>2433</v>
      </c>
      <c r="H1069" s="33" t="s">
        <v>2434</v>
      </c>
      <c r="I1069" s="84" t="s">
        <v>23</v>
      </c>
      <c r="J1069" s="79">
        <v>517545.42289999989</v>
      </c>
      <c r="K1069" s="44">
        <v>1</v>
      </c>
      <c r="L1069" s="33" t="s">
        <v>537</v>
      </c>
      <c r="M1069" s="44" t="s">
        <v>165</v>
      </c>
      <c r="N1069" s="49" t="s">
        <v>4</v>
      </c>
    </row>
    <row r="1070" spans="3:14" ht="48" x14ac:dyDescent="0.35">
      <c r="C1070" s="42">
        <v>1464</v>
      </c>
      <c r="D1070" s="44" t="s">
        <v>2435</v>
      </c>
      <c r="E1070" s="33" t="s">
        <v>79</v>
      </c>
      <c r="F1070" s="33" t="s">
        <v>4</v>
      </c>
      <c r="G1070" s="33" t="s">
        <v>2433</v>
      </c>
      <c r="H1070" s="33" t="s">
        <v>2434</v>
      </c>
      <c r="I1070" s="84" t="s">
        <v>25</v>
      </c>
      <c r="J1070" s="79">
        <v>517545.42289999989</v>
      </c>
      <c r="K1070" s="44">
        <v>1</v>
      </c>
      <c r="L1070" s="33" t="s">
        <v>537</v>
      </c>
      <c r="M1070" s="44" t="s">
        <v>165</v>
      </c>
      <c r="N1070" s="49" t="s">
        <v>4</v>
      </c>
    </row>
    <row r="1071" spans="3:14" ht="48" x14ac:dyDescent="0.35">
      <c r="C1071" s="42">
        <v>1464</v>
      </c>
      <c r="D1071" s="44" t="s">
        <v>2436</v>
      </c>
      <c r="E1071" s="33" t="s">
        <v>79</v>
      </c>
      <c r="F1071" s="33" t="s">
        <v>4</v>
      </c>
      <c r="G1071" s="33" t="s">
        <v>2433</v>
      </c>
      <c r="H1071" s="33" t="s">
        <v>2434</v>
      </c>
      <c r="I1071" s="84" t="s">
        <v>26</v>
      </c>
      <c r="J1071" s="79">
        <v>517545.42289999989</v>
      </c>
      <c r="K1071" s="44">
        <v>1</v>
      </c>
      <c r="L1071" s="33" t="s">
        <v>537</v>
      </c>
      <c r="M1071" s="44" t="s">
        <v>165</v>
      </c>
      <c r="N1071" s="49" t="s">
        <v>4</v>
      </c>
    </row>
    <row r="1072" spans="3:14" ht="48" x14ac:dyDescent="0.35">
      <c r="C1072" s="42">
        <v>1464</v>
      </c>
      <c r="D1072" s="44" t="s">
        <v>2437</v>
      </c>
      <c r="E1072" s="33" t="s">
        <v>79</v>
      </c>
      <c r="F1072" s="33" t="s">
        <v>4</v>
      </c>
      <c r="G1072" s="33" t="s">
        <v>2433</v>
      </c>
      <c r="H1072" s="33" t="s">
        <v>2434</v>
      </c>
      <c r="I1072" s="84" t="s">
        <v>47</v>
      </c>
      <c r="J1072" s="79">
        <v>517545.42289999989</v>
      </c>
      <c r="K1072" s="44">
        <v>1</v>
      </c>
      <c r="L1072" s="33" t="s">
        <v>537</v>
      </c>
      <c r="M1072" s="44" t="s">
        <v>165</v>
      </c>
      <c r="N1072" s="49" t="s">
        <v>4</v>
      </c>
    </row>
    <row r="1073" spans="3:14" ht="48" x14ac:dyDescent="0.35">
      <c r="C1073" s="42">
        <v>1464</v>
      </c>
      <c r="D1073" s="44" t="s">
        <v>2438</v>
      </c>
      <c r="E1073" s="33" t="s">
        <v>79</v>
      </c>
      <c r="F1073" s="33" t="s">
        <v>4</v>
      </c>
      <c r="G1073" s="33" t="s">
        <v>2433</v>
      </c>
      <c r="H1073" s="33" t="s">
        <v>2434</v>
      </c>
      <c r="I1073" s="84" t="s">
        <v>51</v>
      </c>
      <c r="J1073" s="79">
        <v>517545.42289999989</v>
      </c>
      <c r="K1073" s="44">
        <v>1</v>
      </c>
      <c r="L1073" s="33" t="s">
        <v>537</v>
      </c>
      <c r="M1073" s="44" t="s">
        <v>165</v>
      </c>
      <c r="N1073" s="49" t="s">
        <v>4</v>
      </c>
    </row>
    <row r="1074" spans="3:14" ht="48" x14ac:dyDescent="0.35">
      <c r="C1074" s="42">
        <v>1464</v>
      </c>
      <c r="D1074" s="44" t="s">
        <v>2439</v>
      </c>
      <c r="E1074" s="33" t="s">
        <v>79</v>
      </c>
      <c r="F1074" s="33" t="s">
        <v>4</v>
      </c>
      <c r="G1074" s="33" t="s">
        <v>2433</v>
      </c>
      <c r="H1074" s="33" t="s">
        <v>2434</v>
      </c>
      <c r="I1074" s="84" t="s">
        <v>52</v>
      </c>
      <c r="J1074" s="79">
        <v>517545.42289999989</v>
      </c>
      <c r="K1074" s="44">
        <v>1</v>
      </c>
      <c r="L1074" s="33" t="s">
        <v>537</v>
      </c>
      <c r="M1074" s="44" t="s">
        <v>165</v>
      </c>
      <c r="N1074" s="49" t="s">
        <v>4</v>
      </c>
    </row>
    <row r="1075" spans="3:14" ht="48" x14ac:dyDescent="0.35">
      <c r="C1075" s="42">
        <v>1464</v>
      </c>
      <c r="D1075" s="44" t="s">
        <v>2440</v>
      </c>
      <c r="E1075" s="33" t="s">
        <v>79</v>
      </c>
      <c r="F1075" s="33" t="s">
        <v>4</v>
      </c>
      <c r="G1075" s="33" t="s">
        <v>2433</v>
      </c>
      <c r="H1075" s="33" t="s">
        <v>2434</v>
      </c>
      <c r="I1075" s="84" t="s">
        <v>53</v>
      </c>
      <c r="J1075" s="79">
        <v>517545.42289999989</v>
      </c>
      <c r="K1075" s="44">
        <v>1</v>
      </c>
      <c r="L1075" s="33" t="s">
        <v>537</v>
      </c>
      <c r="M1075" s="44" t="s">
        <v>165</v>
      </c>
      <c r="N1075" s="49" t="s">
        <v>4</v>
      </c>
    </row>
    <row r="1076" spans="3:14" x14ac:dyDescent="0.35">
      <c r="J1076" s="80"/>
    </row>
    <row r="1077" spans="3:14" x14ac:dyDescent="0.35">
      <c r="J1077" s="80"/>
    </row>
    <row r="1078" spans="3:14" x14ac:dyDescent="0.35">
      <c r="I1078" s="81"/>
      <c r="J1078" s="80"/>
    </row>
    <row r="1079" spans="3:14" x14ac:dyDescent="0.35">
      <c r="H1079" s="82"/>
      <c r="I1079" s="81"/>
      <c r="J1079" s="80"/>
    </row>
    <row r="1080" spans="3:14" x14ac:dyDescent="0.35">
      <c r="H1080" s="83"/>
      <c r="J1080" s="80"/>
    </row>
    <row r="1081" spans="3:14" x14ac:dyDescent="0.35">
      <c r="J1081" s="80"/>
    </row>
    <row r="1082" spans="3:14" x14ac:dyDescent="0.35">
      <c r="J1082" s="80"/>
    </row>
    <row r="1083" spans="3:14" x14ac:dyDescent="0.35">
      <c r="J1083" s="80"/>
    </row>
    <row r="1084" spans="3:14" x14ac:dyDescent="0.35">
      <c r="J1084" s="80"/>
    </row>
    <row r="1085" spans="3:14" x14ac:dyDescent="0.35">
      <c r="J1085" s="80"/>
    </row>
    <row r="1086" spans="3:14" x14ac:dyDescent="0.35">
      <c r="J1086" s="80"/>
    </row>
    <row r="1087" spans="3:14" x14ac:dyDescent="0.35">
      <c r="J1087" s="80"/>
    </row>
    <row r="1088" spans="3:14" x14ac:dyDescent="0.35">
      <c r="J1088" s="80"/>
    </row>
    <row r="1089" spans="10:10" x14ac:dyDescent="0.35">
      <c r="J1089" s="80"/>
    </row>
    <row r="1090" spans="10:10" x14ac:dyDescent="0.35">
      <c r="J1090" s="80"/>
    </row>
    <row r="1091" spans="10:10" x14ac:dyDescent="0.35">
      <c r="J1091" s="80"/>
    </row>
    <row r="1092" spans="10:10" x14ac:dyDescent="0.35">
      <c r="J1092" s="80"/>
    </row>
    <row r="1093" spans="10:10" x14ac:dyDescent="0.35">
      <c r="J1093" s="80"/>
    </row>
    <row r="1094" spans="10:10" x14ac:dyDescent="0.35">
      <c r="J1094" s="80"/>
    </row>
    <row r="1095" spans="10:10" x14ac:dyDescent="0.35">
      <c r="J1095" s="80"/>
    </row>
    <row r="1096" spans="10:10" x14ac:dyDescent="0.35">
      <c r="J1096" s="80"/>
    </row>
    <row r="1097" spans="10:10" x14ac:dyDescent="0.35">
      <c r="J1097" s="80"/>
    </row>
    <row r="1098" spans="10:10" x14ac:dyDescent="0.35">
      <c r="J1098" s="80"/>
    </row>
    <row r="1099" spans="10:10" x14ac:dyDescent="0.35">
      <c r="J1099" s="80"/>
    </row>
    <row r="1100" spans="10:10" x14ac:dyDescent="0.35">
      <c r="J1100" s="80"/>
    </row>
    <row r="1101" spans="10:10" x14ac:dyDescent="0.35">
      <c r="J1101" s="80"/>
    </row>
    <row r="1102" spans="10:10" x14ac:dyDescent="0.35">
      <c r="J1102" s="80"/>
    </row>
    <row r="1103" spans="10:10" x14ac:dyDescent="0.35">
      <c r="J1103" s="80"/>
    </row>
    <row r="1104" spans="10:10" x14ac:dyDescent="0.35">
      <c r="J1104" s="80"/>
    </row>
    <row r="1105" spans="10:10" x14ac:dyDescent="0.35">
      <c r="J1105" s="80"/>
    </row>
    <row r="1106" spans="10:10" x14ac:dyDescent="0.35">
      <c r="J1106" s="80"/>
    </row>
    <row r="1107" spans="10:10" x14ac:dyDescent="0.35">
      <c r="J1107" s="80"/>
    </row>
    <row r="1108" spans="10:10" x14ac:dyDescent="0.35">
      <c r="J1108" s="80"/>
    </row>
    <row r="1109" spans="10:10" x14ac:dyDescent="0.35">
      <c r="J1109" s="80"/>
    </row>
    <row r="1110" spans="10:10" x14ac:dyDescent="0.35">
      <c r="J1110" s="80"/>
    </row>
    <row r="1111" spans="10:10" x14ac:dyDescent="0.35">
      <c r="J1111" s="80"/>
    </row>
    <row r="1112" spans="10:10" x14ac:dyDescent="0.35">
      <c r="J1112" s="80"/>
    </row>
    <row r="1113" spans="10:10" x14ac:dyDescent="0.35">
      <c r="J1113" s="80"/>
    </row>
    <row r="1114" spans="10:10" x14ac:dyDescent="0.35">
      <c r="J1114" s="80"/>
    </row>
    <row r="1115" spans="10:10" x14ac:dyDescent="0.35">
      <c r="J1115" s="80"/>
    </row>
    <row r="1116" spans="10:10" x14ac:dyDescent="0.35">
      <c r="J1116" s="80"/>
    </row>
    <row r="1117" spans="10:10" x14ac:dyDescent="0.35">
      <c r="J1117" s="80"/>
    </row>
    <row r="1118" spans="10:10" x14ac:dyDescent="0.35">
      <c r="J1118" s="80"/>
    </row>
    <row r="1119" spans="10:10" x14ac:dyDescent="0.35">
      <c r="J1119" s="80"/>
    </row>
    <row r="1120" spans="10:10" x14ac:dyDescent="0.35">
      <c r="J1120" s="80"/>
    </row>
    <row r="1121" spans="10:10" x14ac:dyDescent="0.35">
      <c r="J1121" s="80"/>
    </row>
    <row r="1122" spans="10:10" x14ac:dyDescent="0.35">
      <c r="J1122" s="80"/>
    </row>
    <row r="1123" spans="10:10" x14ac:dyDescent="0.35">
      <c r="J1123" s="80"/>
    </row>
    <row r="1124" spans="10:10" x14ac:dyDescent="0.35">
      <c r="J1124" s="80"/>
    </row>
    <row r="1125" spans="10:10" x14ac:dyDescent="0.35">
      <c r="J1125" s="80"/>
    </row>
    <row r="1126" spans="10:10" x14ac:dyDescent="0.35">
      <c r="J1126" s="80"/>
    </row>
    <row r="1127" spans="10:10" x14ac:dyDescent="0.35">
      <c r="J1127" s="80"/>
    </row>
    <row r="1128" spans="10:10" x14ac:dyDescent="0.35">
      <c r="J1128" s="80"/>
    </row>
    <row r="1129" spans="10:10" x14ac:dyDescent="0.35">
      <c r="J1129" s="80"/>
    </row>
    <row r="1130" spans="10:10" x14ac:dyDescent="0.35">
      <c r="J1130" s="80"/>
    </row>
    <row r="1131" spans="10:10" x14ac:dyDescent="0.35">
      <c r="J1131" s="80"/>
    </row>
    <row r="1132" spans="10:10" x14ac:dyDescent="0.35">
      <c r="J1132" s="80"/>
    </row>
    <row r="1133" spans="10:10" x14ac:dyDescent="0.35">
      <c r="J1133" s="80"/>
    </row>
    <row r="1134" spans="10:10" x14ac:dyDescent="0.35">
      <c r="J1134" s="80"/>
    </row>
    <row r="1135" spans="10:10" x14ac:dyDescent="0.35">
      <c r="J1135" s="80"/>
    </row>
    <row r="1136" spans="10:10" x14ac:dyDescent="0.35">
      <c r="J1136" s="80"/>
    </row>
    <row r="1137" spans="10:10" x14ac:dyDescent="0.35">
      <c r="J1137" s="80"/>
    </row>
    <row r="1138" spans="10:10" x14ac:dyDescent="0.35">
      <c r="J1138" s="80"/>
    </row>
    <row r="1139" spans="10:10" x14ac:dyDescent="0.35">
      <c r="J1139" s="80"/>
    </row>
    <row r="1140" spans="10:10" x14ac:dyDescent="0.35">
      <c r="J1140" s="80"/>
    </row>
    <row r="1141" spans="10:10" x14ac:dyDescent="0.35">
      <c r="J1141" s="80"/>
    </row>
    <row r="1142" spans="10:10" x14ac:dyDescent="0.35">
      <c r="J1142" s="80"/>
    </row>
    <row r="1143" spans="10:10" x14ac:dyDescent="0.35">
      <c r="J1143" s="80"/>
    </row>
    <row r="1144" spans="10:10" x14ac:dyDescent="0.35">
      <c r="J1144" s="80"/>
    </row>
    <row r="1145" spans="10:10" x14ac:dyDescent="0.35">
      <c r="J1145" s="80"/>
    </row>
    <row r="1146" spans="10:10" x14ac:dyDescent="0.35">
      <c r="J1146" s="80"/>
    </row>
    <row r="1147" spans="10:10" x14ac:dyDescent="0.35">
      <c r="J1147" s="80"/>
    </row>
    <row r="1148" spans="10:10" x14ac:dyDescent="0.35">
      <c r="J1148" s="80"/>
    </row>
    <row r="1149" spans="10:10" x14ac:dyDescent="0.35">
      <c r="J1149" s="80"/>
    </row>
    <row r="1150" spans="10:10" x14ac:dyDescent="0.35">
      <c r="J1150" s="80"/>
    </row>
    <row r="1151" spans="10:10" x14ac:dyDescent="0.35">
      <c r="J1151" s="80"/>
    </row>
    <row r="1152" spans="10:10" x14ac:dyDescent="0.35">
      <c r="J1152" s="80"/>
    </row>
    <row r="1153" spans="10:10" x14ac:dyDescent="0.35">
      <c r="J1153" s="80"/>
    </row>
    <row r="1154" spans="10:10" x14ac:dyDescent="0.35">
      <c r="J1154" s="80"/>
    </row>
    <row r="1155" spans="10:10" x14ac:dyDescent="0.35">
      <c r="J1155" s="80"/>
    </row>
    <row r="1156" spans="10:10" x14ac:dyDescent="0.35">
      <c r="J1156" s="80"/>
    </row>
    <row r="1157" spans="10:10" x14ac:dyDescent="0.35">
      <c r="J1157" s="80"/>
    </row>
    <row r="1158" spans="10:10" x14ac:dyDescent="0.35">
      <c r="J1158" s="80"/>
    </row>
    <row r="1159" spans="10:10" x14ac:dyDescent="0.35">
      <c r="J1159" s="80"/>
    </row>
    <row r="1160" spans="10:10" x14ac:dyDescent="0.35">
      <c r="J1160" s="80"/>
    </row>
    <row r="1161" spans="10:10" x14ac:dyDescent="0.35">
      <c r="J1161" s="80"/>
    </row>
    <row r="1162" spans="10:10" x14ac:dyDescent="0.35">
      <c r="J1162" s="80"/>
    </row>
    <row r="1163" spans="10:10" x14ac:dyDescent="0.35">
      <c r="J1163" s="80"/>
    </row>
    <row r="1164" spans="10:10" x14ac:dyDescent="0.35">
      <c r="J1164" s="80"/>
    </row>
    <row r="1165" spans="10:10" x14ac:dyDescent="0.35">
      <c r="J1165" s="80"/>
    </row>
    <row r="1166" spans="10:10" x14ac:dyDescent="0.35">
      <c r="J1166" s="80"/>
    </row>
    <row r="1167" spans="10:10" x14ac:dyDescent="0.35">
      <c r="J1167" s="80"/>
    </row>
    <row r="1168" spans="10:10" x14ac:dyDescent="0.35">
      <c r="J1168" s="80"/>
    </row>
    <row r="1169" spans="10:10" x14ac:dyDescent="0.35">
      <c r="J1169" s="80"/>
    </row>
    <row r="1170" spans="10:10" x14ac:dyDescent="0.35">
      <c r="J1170" s="80"/>
    </row>
    <row r="1171" spans="10:10" x14ac:dyDescent="0.35">
      <c r="J1171" s="80"/>
    </row>
    <row r="1172" spans="10:10" x14ac:dyDescent="0.35">
      <c r="J1172" s="80"/>
    </row>
    <row r="1173" spans="10:10" x14ac:dyDescent="0.35">
      <c r="J1173" s="80"/>
    </row>
    <row r="1174" spans="10:10" x14ac:dyDescent="0.35">
      <c r="J1174" s="80"/>
    </row>
    <row r="1175" spans="10:10" x14ac:dyDescent="0.35">
      <c r="J1175" s="80"/>
    </row>
    <row r="1176" spans="10:10" x14ac:dyDescent="0.35">
      <c r="J1176" s="80"/>
    </row>
    <row r="1177" spans="10:10" x14ac:dyDescent="0.35">
      <c r="J1177" s="80"/>
    </row>
    <row r="1178" spans="10:10" x14ac:dyDescent="0.35">
      <c r="J1178" s="80"/>
    </row>
    <row r="1179" spans="10:10" x14ac:dyDescent="0.35">
      <c r="J1179" s="80"/>
    </row>
    <row r="1180" spans="10:10" x14ac:dyDescent="0.35">
      <c r="J1180" s="80"/>
    </row>
    <row r="1181" spans="10:10" x14ac:dyDescent="0.35">
      <c r="J1181" s="80"/>
    </row>
    <row r="1182" spans="10:10" x14ac:dyDescent="0.35">
      <c r="J1182" s="80"/>
    </row>
    <row r="1183" spans="10:10" x14ac:dyDescent="0.35">
      <c r="J1183" s="80"/>
    </row>
    <row r="1184" spans="10:10" x14ac:dyDescent="0.35">
      <c r="J1184" s="80"/>
    </row>
    <row r="1185" spans="10:10" x14ac:dyDescent="0.35">
      <c r="J1185" s="80"/>
    </row>
    <row r="1186" spans="10:10" x14ac:dyDescent="0.35">
      <c r="J1186" s="80"/>
    </row>
    <row r="1187" spans="10:10" x14ac:dyDescent="0.35">
      <c r="J1187" s="80"/>
    </row>
    <row r="1188" spans="10:10" x14ac:dyDescent="0.35">
      <c r="J1188" s="80"/>
    </row>
    <row r="1189" spans="10:10" x14ac:dyDescent="0.35">
      <c r="J1189" s="80"/>
    </row>
    <row r="1190" spans="10:10" x14ac:dyDescent="0.35">
      <c r="J1190" s="80"/>
    </row>
    <row r="1191" spans="10:10" x14ac:dyDescent="0.35">
      <c r="J1191" s="80"/>
    </row>
    <row r="1192" spans="10:10" x14ac:dyDescent="0.35">
      <c r="J1192" s="80"/>
    </row>
    <row r="1193" spans="10:10" x14ac:dyDescent="0.35">
      <c r="J1193" s="80"/>
    </row>
    <row r="1194" spans="10:10" x14ac:dyDescent="0.35">
      <c r="J1194" s="80"/>
    </row>
    <row r="1195" spans="10:10" x14ac:dyDescent="0.35">
      <c r="J1195" s="80"/>
    </row>
    <row r="1196" spans="10:10" x14ac:dyDescent="0.35">
      <c r="J1196" s="80"/>
    </row>
    <row r="1197" spans="10:10" x14ac:dyDescent="0.35">
      <c r="J1197" s="80"/>
    </row>
    <row r="1198" spans="10:10" x14ac:dyDescent="0.35">
      <c r="J1198" s="80"/>
    </row>
    <row r="1199" spans="10:10" x14ac:dyDescent="0.35">
      <c r="J1199" s="80"/>
    </row>
    <row r="1200" spans="10:10" x14ac:dyDescent="0.35">
      <c r="J1200" s="80"/>
    </row>
    <row r="1201" spans="10:10" x14ac:dyDescent="0.35">
      <c r="J1201" s="80"/>
    </row>
    <row r="1202" spans="10:10" x14ac:dyDescent="0.35">
      <c r="J1202" s="80"/>
    </row>
    <row r="1203" spans="10:10" x14ac:dyDescent="0.35">
      <c r="J1203" s="80"/>
    </row>
    <row r="1204" spans="10:10" x14ac:dyDescent="0.35">
      <c r="J1204" s="80"/>
    </row>
    <row r="1205" spans="10:10" x14ac:dyDescent="0.35">
      <c r="J1205" s="80"/>
    </row>
    <row r="1206" spans="10:10" x14ac:dyDescent="0.35">
      <c r="J1206" s="80"/>
    </row>
    <row r="1207" spans="10:10" x14ac:dyDescent="0.35">
      <c r="J1207" s="80"/>
    </row>
    <row r="1208" spans="10:10" x14ac:dyDescent="0.35">
      <c r="J1208" s="80"/>
    </row>
    <row r="1209" spans="10:10" x14ac:dyDescent="0.35">
      <c r="J1209" s="80"/>
    </row>
    <row r="1210" spans="10:10" x14ac:dyDescent="0.35">
      <c r="J1210" s="80"/>
    </row>
    <row r="1211" spans="10:10" x14ac:dyDescent="0.35">
      <c r="J1211" s="80"/>
    </row>
    <row r="1212" spans="10:10" x14ac:dyDescent="0.35">
      <c r="J1212" s="80"/>
    </row>
    <row r="1213" spans="10:10" x14ac:dyDescent="0.35">
      <c r="J1213" s="80"/>
    </row>
    <row r="1214" spans="10:10" x14ac:dyDescent="0.35">
      <c r="J1214" s="80"/>
    </row>
    <row r="1215" spans="10:10" x14ac:dyDescent="0.35">
      <c r="J1215" s="80"/>
    </row>
    <row r="1216" spans="10:10" x14ac:dyDescent="0.35">
      <c r="J1216" s="80"/>
    </row>
    <row r="1217" spans="10:10" x14ac:dyDescent="0.35">
      <c r="J1217" s="80"/>
    </row>
    <row r="1218" spans="10:10" x14ac:dyDescent="0.35">
      <c r="J1218" s="80"/>
    </row>
    <row r="1219" spans="10:10" x14ac:dyDescent="0.35">
      <c r="J1219" s="80"/>
    </row>
    <row r="1220" spans="10:10" x14ac:dyDescent="0.35">
      <c r="J1220" s="80"/>
    </row>
    <row r="1221" spans="10:10" x14ac:dyDescent="0.35">
      <c r="J1221" s="80"/>
    </row>
    <row r="1222" spans="10:10" x14ac:dyDescent="0.35">
      <c r="J1222" s="80"/>
    </row>
    <row r="1223" spans="10:10" x14ac:dyDescent="0.35">
      <c r="J1223" s="80"/>
    </row>
    <row r="1224" spans="10:10" x14ac:dyDescent="0.35">
      <c r="J1224" s="80"/>
    </row>
    <row r="1225" spans="10:10" x14ac:dyDescent="0.35">
      <c r="J1225" s="80"/>
    </row>
    <row r="1226" spans="10:10" x14ac:dyDescent="0.35">
      <c r="J1226" s="80"/>
    </row>
    <row r="1227" spans="10:10" x14ac:dyDescent="0.35">
      <c r="J1227" s="80"/>
    </row>
    <row r="1228" spans="10:10" x14ac:dyDescent="0.35">
      <c r="J1228" s="80"/>
    </row>
    <row r="1229" spans="10:10" x14ac:dyDescent="0.35">
      <c r="J1229" s="80"/>
    </row>
    <row r="1230" spans="10:10" x14ac:dyDescent="0.35">
      <c r="J1230" s="80"/>
    </row>
    <row r="1231" spans="10:10" x14ac:dyDescent="0.35">
      <c r="J1231" s="80"/>
    </row>
    <row r="1232" spans="10:10" x14ac:dyDescent="0.35">
      <c r="J1232" s="80"/>
    </row>
    <row r="1233" spans="10:10" x14ac:dyDescent="0.35">
      <c r="J1233" s="80"/>
    </row>
    <row r="1234" spans="10:10" x14ac:dyDescent="0.35">
      <c r="J1234" s="80"/>
    </row>
    <row r="1235" spans="10:10" x14ac:dyDescent="0.35">
      <c r="J1235" s="80"/>
    </row>
    <row r="1236" spans="10:10" x14ac:dyDescent="0.35">
      <c r="J1236" s="80"/>
    </row>
    <row r="1237" spans="10:10" x14ac:dyDescent="0.35">
      <c r="J1237" s="80"/>
    </row>
    <row r="1238" spans="10:10" x14ac:dyDescent="0.35">
      <c r="J1238" s="80"/>
    </row>
    <row r="1239" spans="10:10" x14ac:dyDescent="0.35">
      <c r="J1239" s="80"/>
    </row>
    <row r="1240" spans="10:10" x14ac:dyDescent="0.35">
      <c r="J1240" s="80"/>
    </row>
    <row r="1241" spans="10:10" x14ac:dyDescent="0.35">
      <c r="J1241" s="80"/>
    </row>
    <row r="1242" spans="10:10" x14ac:dyDescent="0.35">
      <c r="J1242" s="80"/>
    </row>
    <row r="1243" spans="10:10" x14ac:dyDescent="0.35">
      <c r="J1243" s="80"/>
    </row>
    <row r="1244" spans="10:10" x14ac:dyDescent="0.35">
      <c r="J1244" s="80"/>
    </row>
    <row r="1245" spans="10:10" x14ac:dyDescent="0.35">
      <c r="J1245" s="80"/>
    </row>
    <row r="1246" spans="10:10" x14ac:dyDescent="0.35">
      <c r="J1246" s="80"/>
    </row>
    <row r="1247" spans="10:10" x14ac:dyDescent="0.35">
      <c r="J1247" s="80"/>
    </row>
    <row r="1248" spans="10:10" x14ac:dyDescent="0.35">
      <c r="J1248" s="80"/>
    </row>
    <row r="1249" spans="10:10" x14ac:dyDescent="0.35">
      <c r="J1249" s="80"/>
    </row>
    <row r="1250" spans="10:10" x14ac:dyDescent="0.35">
      <c r="J1250" s="80"/>
    </row>
    <row r="1251" spans="10:10" x14ac:dyDescent="0.35">
      <c r="J1251" s="80"/>
    </row>
    <row r="1252" spans="10:10" x14ac:dyDescent="0.35">
      <c r="J1252" s="80"/>
    </row>
    <row r="1253" spans="10:10" x14ac:dyDescent="0.35">
      <c r="J1253" s="80"/>
    </row>
    <row r="1254" spans="10:10" x14ac:dyDescent="0.35">
      <c r="J1254" s="80"/>
    </row>
    <row r="1255" spans="10:10" x14ac:dyDescent="0.35">
      <c r="J1255" s="80"/>
    </row>
    <row r="1256" spans="10:10" x14ac:dyDescent="0.35">
      <c r="J1256" s="80"/>
    </row>
    <row r="1257" spans="10:10" x14ac:dyDescent="0.35">
      <c r="J1257" s="80"/>
    </row>
    <row r="1258" spans="10:10" x14ac:dyDescent="0.35">
      <c r="J1258" s="80"/>
    </row>
    <row r="1259" spans="10:10" x14ac:dyDescent="0.35">
      <c r="J1259" s="80"/>
    </row>
    <row r="1260" spans="10:10" x14ac:dyDescent="0.35">
      <c r="J1260" s="80"/>
    </row>
    <row r="1261" spans="10:10" x14ac:dyDescent="0.35">
      <c r="J1261" s="80"/>
    </row>
    <row r="1262" spans="10:10" x14ac:dyDescent="0.35">
      <c r="J1262" s="80"/>
    </row>
    <row r="1263" spans="10:10" x14ac:dyDescent="0.35">
      <c r="J1263" s="80"/>
    </row>
    <row r="1264" spans="10:10" x14ac:dyDescent="0.35">
      <c r="J1264" s="80"/>
    </row>
    <row r="1265" spans="10:10" x14ac:dyDescent="0.35">
      <c r="J1265" s="80"/>
    </row>
    <row r="1266" spans="10:10" x14ac:dyDescent="0.35">
      <c r="J1266" s="80"/>
    </row>
    <row r="1267" spans="10:10" x14ac:dyDescent="0.35">
      <c r="J1267" s="80"/>
    </row>
    <row r="1268" spans="10:10" x14ac:dyDescent="0.35">
      <c r="J1268" s="80"/>
    </row>
    <row r="1269" spans="10:10" x14ac:dyDescent="0.35">
      <c r="J1269" s="80"/>
    </row>
    <row r="1270" spans="10:10" x14ac:dyDescent="0.35">
      <c r="J1270" s="80"/>
    </row>
    <row r="1271" spans="10:10" x14ac:dyDescent="0.35">
      <c r="J1271" s="80"/>
    </row>
    <row r="1272" spans="10:10" x14ac:dyDescent="0.35">
      <c r="J1272" s="80"/>
    </row>
    <row r="1273" spans="10:10" x14ac:dyDescent="0.35">
      <c r="J1273" s="80"/>
    </row>
    <row r="1274" spans="10:10" x14ac:dyDescent="0.35">
      <c r="J1274" s="80"/>
    </row>
    <row r="1275" spans="10:10" x14ac:dyDescent="0.35">
      <c r="J1275" s="80"/>
    </row>
    <row r="1276" spans="10:10" x14ac:dyDescent="0.35">
      <c r="J1276" s="80"/>
    </row>
    <row r="1277" spans="10:10" x14ac:dyDescent="0.35">
      <c r="J1277" s="80"/>
    </row>
    <row r="1278" spans="10:10" x14ac:dyDescent="0.35">
      <c r="J1278" s="80"/>
    </row>
    <row r="1279" spans="10:10" x14ac:dyDescent="0.35">
      <c r="J1279" s="80"/>
    </row>
    <row r="1280" spans="10:10" x14ac:dyDescent="0.35">
      <c r="J1280" s="80"/>
    </row>
    <row r="1281" spans="10:10" x14ac:dyDescent="0.35">
      <c r="J1281" s="80"/>
    </row>
    <row r="1282" spans="10:10" x14ac:dyDescent="0.35">
      <c r="J1282" s="80"/>
    </row>
    <row r="1283" spans="10:10" x14ac:dyDescent="0.35">
      <c r="J1283" s="80"/>
    </row>
    <row r="1284" spans="10:10" x14ac:dyDescent="0.35">
      <c r="J1284" s="80"/>
    </row>
    <row r="1285" spans="10:10" x14ac:dyDescent="0.35">
      <c r="J1285" s="80"/>
    </row>
    <row r="1286" spans="10:10" x14ac:dyDescent="0.35">
      <c r="J1286" s="80"/>
    </row>
    <row r="1287" spans="10:10" x14ac:dyDescent="0.35">
      <c r="J1287" s="80"/>
    </row>
    <row r="1288" spans="10:10" x14ac:dyDescent="0.35">
      <c r="J1288" s="80"/>
    </row>
    <row r="1289" spans="10:10" x14ac:dyDescent="0.35">
      <c r="J1289" s="80"/>
    </row>
    <row r="1290" spans="10:10" x14ac:dyDescent="0.35">
      <c r="J1290" s="80"/>
    </row>
    <row r="1291" spans="10:10" x14ac:dyDescent="0.35">
      <c r="J1291" s="80"/>
    </row>
    <row r="1292" spans="10:10" x14ac:dyDescent="0.35">
      <c r="J1292" s="80"/>
    </row>
    <row r="1293" spans="10:10" x14ac:dyDescent="0.35">
      <c r="J1293" s="80"/>
    </row>
    <row r="1294" spans="10:10" x14ac:dyDescent="0.35">
      <c r="J1294" s="80"/>
    </row>
    <row r="1295" spans="10:10" x14ac:dyDescent="0.35">
      <c r="J1295" s="80"/>
    </row>
    <row r="1296" spans="10:10" x14ac:dyDescent="0.35">
      <c r="J1296" s="80"/>
    </row>
    <row r="1297" spans="10:10" x14ac:dyDescent="0.35">
      <c r="J1297" s="80"/>
    </row>
    <row r="1298" spans="10:10" x14ac:dyDescent="0.35">
      <c r="J1298" s="80"/>
    </row>
    <row r="1299" spans="10:10" x14ac:dyDescent="0.35">
      <c r="J1299" s="80"/>
    </row>
    <row r="1300" spans="10:10" x14ac:dyDescent="0.35">
      <c r="J1300" s="80"/>
    </row>
    <row r="1301" spans="10:10" x14ac:dyDescent="0.35">
      <c r="J1301" s="80"/>
    </row>
    <row r="1302" spans="10:10" x14ac:dyDescent="0.35">
      <c r="J1302" s="80"/>
    </row>
    <row r="1303" spans="10:10" x14ac:dyDescent="0.35">
      <c r="J1303" s="80"/>
    </row>
    <row r="1304" spans="10:10" x14ac:dyDescent="0.35">
      <c r="J1304" s="80"/>
    </row>
    <row r="1305" spans="10:10" x14ac:dyDescent="0.35">
      <c r="J1305" s="80"/>
    </row>
    <row r="1306" spans="10:10" x14ac:dyDescent="0.35">
      <c r="J1306" s="80"/>
    </row>
    <row r="1307" spans="10:10" x14ac:dyDescent="0.35">
      <c r="J1307" s="80"/>
    </row>
    <row r="1308" spans="10:10" x14ac:dyDescent="0.35">
      <c r="J1308" s="80"/>
    </row>
    <row r="1309" spans="10:10" x14ac:dyDescent="0.35">
      <c r="J1309" s="80"/>
    </row>
    <row r="1310" spans="10:10" x14ac:dyDescent="0.35">
      <c r="J1310" s="80"/>
    </row>
    <row r="1311" spans="10:10" x14ac:dyDescent="0.35">
      <c r="J1311" s="80"/>
    </row>
    <row r="1312" spans="10:10" x14ac:dyDescent="0.35">
      <c r="J1312" s="80"/>
    </row>
    <row r="1313" spans="10:10" x14ac:dyDescent="0.35">
      <c r="J1313" s="80"/>
    </row>
    <row r="1314" spans="10:10" x14ac:dyDescent="0.35">
      <c r="J1314" s="80"/>
    </row>
    <row r="1315" spans="10:10" x14ac:dyDescent="0.35">
      <c r="J1315" s="80"/>
    </row>
    <row r="1316" spans="10:10" x14ac:dyDescent="0.35">
      <c r="J1316" s="80"/>
    </row>
    <row r="1317" spans="10:10" x14ac:dyDescent="0.35">
      <c r="J1317" s="80"/>
    </row>
    <row r="1318" spans="10:10" x14ac:dyDescent="0.35">
      <c r="J1318" s="80"/>
    </row>
    <row r="1319" spans="10:10" x14ac:dyDescent="0.35">
      <c r="J1319" s="80"/>
    </row>
    <row r="1320" spans="10:10" x14ac:dyDescent="0.35">
      <c r="J1320" s="80"/>
    </row>
    <row r="1321" spans="10:10" x14ac:dyDescent="0.35">
      <c r="J1321" s="80"/>
    </row>
    <row r="1322" spans="10:10" x14ac:dyDescent="0.35">
      <c r="J1322" s="80"/>
    </row>
    <row r="1323" spans="10:10" x14ac:dyDescent="0.35">
      <c r="J1323" s="80"/>
    </row>
    <row r="1324" spans="10:10" x14ac:dyDescent="0.35">
      <c r="J1324" s="80"/>
    </row>
    <row r="1325" spans="10:10" x14ac:dyDescent="0.35">
      <c r="J1325" s="80"/>
    </row>
    <row r="1326" spans="10:10" x14ac:dyDescent="0.35">
      <c r="J1326" s="80"/>
    </row>
    <row r="1327" spans="10:10" x14ac:dyDescent="0.35">
      <c r="J1327" s="80"/>
    </row>
    <row r="1328" spans="10:10" x14ac:dyDescent="0.35">
      <c r="J1328" s="80"/>
    </row>
    <row r="1329" spans="10:10" x14ac:dyDescent="0.35">
      <c r="J1329" s="80"/>
    </row>
    <row r="1330" spans="10:10" x14ac:dyDescent="0.35">
      <c r="J1330" s="80"/>
    </row>
    <row r="1331" spans="10:10" x14ac:dyDescent="0.35">
      <c r="J1331" s="80"/>
    </row>
    <row r="1332" spans="10:10" x14ac:dyDescent="0.35">
      <c r="J1332" s="80"/>
    </row>
    <row r="1333" spans="10:10" x14ac:dyDescent="0.35">
      <c r="J1333" s="80"/>
    </row>
    <row r="1334" spans="10:10" x14ac:dyDescent="0.35">
      <c r="J1334" s="80"/>
    </row>
    <row r="1335" spans="10:10" x14ac:dyDescent="0.35">
      <c r="J1335" s="80"/>
    </row>
    <row r="1336" spans="10:10" x14ac:dyDescent="0.35">
      <c r="J1336" s="80"/>
    </row>
    <row r="1337" spans="10:10" x14ac:dyDescent="0.35">
      <c r="J1337" s="80"/>
    </row>
    <row r="1338" spans="10:10" x14ac:dyDescent="0.35">
      <c r="J1338" s="80"/>
    </row>
    <row r="1339" spans="10:10" x14ac:dyDescent="0.35">
      <c r="J1339" s="80"/>
    </row>
    <row r="1340" spans="10:10" x14ac:dyDescent="0.35">
      <c r="J1340" s="80"/>
    </row>
    <row r="1341" spans="10:10" x14ac:dyDescent="0.35">
      <c r="J1341" s="80"/>
    </row>
    <row r="1342" spans="10:10" x14ac:dyDescent="0.35">
      <c r="J1342" s="80"/>
    </row>
    <row r="1343" spans="10:10" x14ac:dyDescent="0.35">
      <c r="J1343" s="80"/>
    </row>
    <row r="1344" spans="10:10" x14ac:dyDescent="0.35">
      <c r="J1344" s="80"/>
    </row>
    <row r="1345" spans="10:10" x14ac:dyDescent="0.35">
      <c r="J1345" s="80"/>
    </row>
    <row r="1346" spans="10:10" x14ac:dyDescent="0.35">
      <c r="J1346" s="80"/>
    </row>
    <row r="1347" spans="10:10" x14ac:dyDescent="0.35">
      <c r="J1347" s="80"/>
    </row>
    <row r="1348" spans="10:10" x14ac:dyDescent="0.35">
      <c r="J1348" s="80"/>
    </row>
    <row r="1349" spans="10:10" x14ac:dyDescent="0.35">
      <c r="J1349" s="80"/>
    </row>
    <row r="1350" spans="10:10" x14ac:dyDescent="0.35">
      <c r="J1350" s="80"/>
    </row>
    <row r="1351" spans="10:10" x14ac:dyDescent="0.35">
      <c r="J1351" s="80"/>
    </row>
    <row r="1352" spans="10:10" x14ac:dyDescent="0.35">
      <c r="J1352" s="80"/>
    </row>
    <row r="1353" spans="10:10" x14ac:dyDescent="0.35">
      <c r="J1353" s="80"/>
    </row>
    <row r="1354" spans="10:10" x14ac:dyDescent="0.35">
      <c r="J1354" s="80"/>
    </row>
    <row r="1355" spans="10:10" x14ac:dyDescent="0.35">
      <c r="J1355" s="80"/>
    </row>
    <row r="1356" spans="10:10" x14ac:dyDescent="0.35">
      <c r="J1356" s="80"/>
    </row>
    <row r="1357" spans="10:10" x14ac:dyDescent="0.35">
      <c r="J1357" s="80"/>
    </row>
    <row r="1358" spans="10:10" x14ac:dyDescent="0.35">
      <c r="J1358" s="80"/>
    </row>
    <row r="1359" spans="10:10" x14ac:dyDescent="0.35">
      <c r="J1359" s="80"/>
    </row>
    <row r="1360" spans="10:10" x14ac:dyDescent="0.35">
      <c r="J1360" s="80"/>
    </row>
    <row r="1361" spans="10:10" x14ac:dyDescent="0.35">
      <c r="J1361" s="80"/>
    </row>
    <row r="1362" spans="10:10" x14ac:dyDescent="0.35">
      <c r="J1362" s="80"/>
    </row>
    <row r="1363" spans="10:10" x14ac:dyDescent="0.35">
      <c r="J1363" s="80"/>
    </row>
    <row r="1364" spans="10:10" x14ac:dyDescent="0.35">
      <c r="J1364" s="80"/>
    </row>
    <row r="1365" spans="10:10" x14ac:dyDescent="0.35">
      <c r="J1365" s="80"/>
    </row>
    <row r="1366" spans="10:10" x14ac:dyDescent="0.35">
      <c r="J1366" s="80"/>
    </row>
    <row r="1367" spans="10:10" x14ac:dyDescent="0.35">
      <c r="J1367" s="80"/>
    </row>
    <row r="1368" spans="10:10" x14ac:dyDescent="0.35">
      <c r="J1368" s="80"/>
    </row>
    <row r="1369" spans="10:10" x14ac:dyDescent="0.35">
      <c r="J1369" s="80"/>
    </row>
    <row r="1370" spans="10:10" x14ac:dyDescent="0.35">
      <c r="J1370" s="80"/>
    </row>
    <row r="1371" spans="10:10" x14ac:dyDescent="0.35">
      <c r="J1371" s="80"/>
    </row>
    <row r="1372" spans="10:10" x14ac:dyDescent="0.35">
      <c r="J1372" s="80"/>
    </row>
    <row r="1373" spans="10:10" x14ac:dyDescent="0.35">
      <c r="J1373" s="80"/>
    </row>
    <row r="1374" spans="10:10" x14ac:dyDescent="0.35">
      <c r="J1374" s="80"/>
    </row>
    <row r="1375" spans="10:10" x14ac:dyDescent="0.35">
      <c r="J1375" s="80"/>
    </row>
    <row r="1376" spans="10:10" x14ac:dyDescent="0.35">
      <c r="J1376" s="80"/>
    </row>
    <row r="1377" spans="10:10" x14ac:dyDescent="0.35">
      <c r="J1377" s="80"/>
    </row>
    <row r="1378" spans="10:10" x14ac:dyDescent="0.35">
      <c r="J1378" s="80"/>
    </row>
    <row r="1379" spans="10:10" x14ac:dyDescent="0.35">
      <c r="J1379" s="80"/>
    </row>
    <row r="1380" spans="10:10" x14ac:dyDescent="0.35">
      <c r="J1380" s="80"/>
    </row>
    <row r="1381" spans="10:10" x14ac:dyDescent="0.35">
      <c r="J1381" s="80"/>
    </row>
    <row r="1382" spans="10:10" x14ac:dyDescent="0.35">
      <c r="J1382" s="80"/>
    </row>
    <row r="1383" spans="10:10" x14ac:dyDescent="0.35">
      <c r="J1383" s="80"/>
    </row>
    <row r="1384" spans="10:10" x14ac:dyDescent="0.35">
      <c r="J1384" s="80"/>
    </row>
    <row r="1385" spans="10:10" x14ac:dyDescent="0.35">
      <c r="J1385" s="80"/>
    </row>
    <row r="1386" spans="10:10" x14ac:dyDescent="0.35">
      <c r="J1386" s="80"/>
    </row>
    <row r="1387" spans="10:10" x14ac:dyDescent="0.35">
      <c r="J1387" s="80"/>
    </row>
    <row r="1388" spans="10:10" x14ac:dyDescent="0.35">
      <c r="J1388" s="80"/>
    </row>
  </sheetData>
  <sheetProtection algorithmName="SHA-512" hashValue="rJFBcoH8ZqSdPMG0JJ8NXY9RC+6pIe1sMb/ou3PRM0+XupOZMjcHch8Ua9C512Onht7NCR3bxtc20jV5d4GAQA==" saltValue="HTz9CjFX933JFQZbudZvCA==" spinCount="100000" sheet="1" objects="1" scenarios="1"/>
  <autoFilter ref="A5:N1075" xr:uid="{00000000-0001-0000-0100-000000000000}"/>
  <conditionalFormatting sqref="B385:B404">
    <cfRule type="duplicateValues" dxfId="44" priority="44"/>
  </conditionalFormatting>
  <conditionalFormatting sqref="B405:B406">
    <cfRule type="duplicateValues" dxfId="43" priority="43"/>
  </conditionalFormatting>
  <conditionalFormatting sqref="C6:C345 C367:C384 D6:D976">
    <cfRule type="duplicateValues" dxfId="42" priority="49"/>
  </conditionalFormatting>
  <conditionalFormatting sqref="C346">
    <cfRule type="duplicateValues" dxfId="41" priority="36"/>
  </conditionalFormatting>
  <conditionalFormatting sqref="C347">
    <cfRule type="duplicateValues" dxfId="40" priority="35"/>
  </conditionalFormatting>
  <conditionalFormatting sqref="C348">
    <cfRule type="duplicateValues" dxfId="39" priority="34"/>
  </conditionalFormatting>
  <conditionalFormatting sqref="C349">
    <cfRule type="duplicateValues" dxfId="38" priority="33"/>
  </conditionalFormatting>
  <conditionalFormatting sqref="C350">
    <cfRule type="duplicateValues" dxfId="37" priority="32"/>
  </conditionalFormatting>
  <conditionalFormatting sqref="C351">
    <cfRule type="duplicateValues" dxfId="36" priority="31"/>
  </conditionalFormatting>
  <conditionalFormatting sqref="C352">
    <cfRule type="duplicateValues" dxfId="35" priority="30"/>
  </conditionalFormatting>
  <conditionalFormatting sqref="C353">
    <cfRule type="duplicateValues" dxfId="34" priority="29"/>
  </conditionalFormatting>
  <conditionalFormatting sqref="C354">
    <cfRule type="duplicateValues" dxfId="33" priority="28"/>
  </conditionalFormatting>
  <conditionalFormatting sqref="C355">
    <cfRule type="duplicateValues" dxfId="32" priority="27"/>
  </conditionalFormatting>
  <conditionalFormatting sqref="C356">
    <cfRule type="duplicateValues" dxfId="31" priority="26"/>
  </conditionalFormatting>
  <conditionalFormatting sqref="C357">
    <cfRule type="duplicateValues" dxfId="30" priority="25"/>
  </conditionalFormatting>
  <conditionalFormatting sqref="C358">
    <cfRule type="duplicateValues" dxfId="29" priority="24"/>
  </conditionalFormatting>
  <conditionalFormatting sqref="C359">
    <cfRule type="duplicateValues" dxfId="28" priority="23"/>
  </conditionalFormatting>
  <conditionalFormatting sqref="C360">
    <cfRule type="duplicateValues" dxfId="27" priority="22"/>
  </conditionalFormatting>
  <conditionalFormatting sqref="C361">
    <cfRule type="duplicateValues" dxfId="26" priority="21"/>
  </conditionalFormatting>
  <conditionalFormatting sqref="C362">
    <cfRule type="duplicateValues" dxfId="25" priority="20"/>
  </conditionalFormatting>
  <conditionalFormatting sqref="C363">
    <cfRule type="duplicateValues" dxfId="24" priority="19"/>
  </conditionalFormatting>
  <conditionalFormatting sqref="C364">
    <cfRule type="duplicateValues" dxfId="23" priority="18"/>
  </conditionalFormatting>
  <conditionalFormatting sqref="C365">
    <cfRule type="duplicateValues" dxfId="22" priority="17"/>
  </conditionalFormatting>
  <conditionalFormatting sqref="C366">
    <cfRule type="duplicateValues" dxfId="21" priority="16"/>
  </conditionalFormatting>
  <conditionalFormatting sqref="C385:C404">
    <cfRule type="duplicateValues" dxfId="20" priority="45"/>
  </conditionalFormatting>
  <conditionalFormatting sqref="C405:C934 C975:C976">
    <cfRule type="duplicateValues" dxfId="19" priority="48"/>
  </conditionalFormatting>
  <conditionalFormatting sqref="C977:C980">
    <cfRule type="duplicateValues" dxfId="18" priority="14"/>
  </conditionalFormatting>
  <conditionalFormatting sqref="C981:C982">
    <cfRule type="duplicateValues" dxfId="17" priority="12"/>
  </conditionalFormatting>
  <conditionalFormatting sqref="C1032">
    <cfRule type="duplicateValues" dxfId="16" priority="10"/>
  </conditionalFormatting>
  <conditionalFormatting sqref="C1033:C1043 C983:C1031">
    <cfRule type="duplicateValues" dxfId="15" priority="50"/>
  </conditionalFormatting>
  <conditionalFormatting sqref="C1044:C1060">
    <cfRule type="duplicateValues" dxfId="14" priority="52"/>
  </conditionalFormatting>
  <conditionalFormatting sqref="C1069">
    <cfRule type="duplicateValues" dxfId="13" priority="7"/>
  </conditionalFormatting>
  <conditionalFormatting sqref="C1070">
    <cfRule type="duplicateValues" dxfId="12" priority="6"/>
  </conditionalFormatting>
  <conditionalFormatting sqref="C1071">
    <cfRule type="duplicateValues" dxfId="11" priority="5"/>
  </conditionalFormatting>
  <conditionalFormatting sqref="C1072">
    <cfRule type="duplicateValues" dxfId="10" priority="4"/>
  </conditionalFormatting>
  <conditionalFormatting sqref="C1073">
    <cfRule type="duplicateValues" dxfId="9" priority="3"/>
  </conditionalFormatting>
  <conditionalFormatting sqref="C1074">
    <cfRule type="duplicateValues" dxfId="8" priority="2"/>
  </conditionalFormatting>
  <conditionalFormatting sqref="C1075">
    <cfRule type="duplicateValues" dxfId="7" priority="1"/>
  </conditionalFormatting>
  <conditionalFormatting sqref="D1:D1048576">
    <cfRule type="duplicateValues" dxfId="6" priority="8"/>
  </conditionalFormatting>
  <conditionalFormatting sqref="D977:D980">
    <cfRule type="duplicateValues" dxfId="5" priority="15"/>
  </conditionalFormatting>
  <conditionalFormatting sqref="D981:D982">
    <cfRule type="duplicateValues" dxfId="4" priority="13"/>
  </conditionalFormatting>
  <conditionalFormatting sqref="D1032">
    <cfRule type="duplicateValues" dxfId="3" priority="11"/>
  </conditionalFormatting>
  <conditionalFormatting sqref="D1033:D1043 D983:D1031">
    <cfRule type="duplicateValues" dxfId="2" priority="51"/>
  </conditionalFormatting>
  <conditionalFormatting sqref="D1044:D1060">
    <cfRule type="duplicateValues" dxfId="1" priority="53"/>
  </conditionalFormatting>
  <conditionalFormatting sqref="D1064 D1062">
    <cfRule type="duplicateValues" dxfId="0" priority="9"/>
  </conditionalFormatting>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06feaff-b978-493a-9436-199e38ae7fb6">
      <Terms xmlns="http://schemas.microsoft.com/office/infopath/2007/PartnerControls"/>
    </lcf76f155ced4ddcb4097134ff3c332f>
    <TaxCatchAll xmlns="b2fb92b7-e134-4a48-877d-650249c75788"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43DDD235E796340A11F0D2036FAC212" ma:contentTypeVersion="16" ma:contentTypeDescription="Creare un nuovo documento." ma:contentTypeScope="" ma:versionID="3021800865e64cca87b0631072800c7c">
  <xsd:schema xmlns:xsd="http://www.w3.org/2001/XMLSchema" xmlns:xs="http://www.w3.org/2001/XMLSchema" xmlns:p="http://schemas.microsoft.com/office/2006/metadata/properties" xmlns:ns1="http://schemas.microsoft.com/sharepoint/v3" xmlns:ns2="b2fb92b7-e134-4a48-877d-650249c75788" xmlns:ns3="906feaff-b978-493a-9436-199e38ae7fb6" targetNamespace="http://schemas.microsoft.com/office/2006/metadata/properties" ma:root="true" ma:fieldsID="6dfa4c27e4be339678ca874d27e5c465" ns1:_="" ns2:_="" ns3:_="">
    <xsd:import namespace="http://schemas.microsoft.com/sharepoint/v3"/>
    <xsd:import namespace="b2fb92b7-e134-4a48-877d-650249c75788"/>
    <xsd:import namespace="906feaff-b978-493a-9436-199e38ae7f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1:_ip_UnifiedCompliancePolicyProperties" minOccurs="0"/>
                <xsd:element ref="ns1:_ip_UnifiedCompliancePolicyUIActio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Proprietà criteri di conformità unificati" ma:hidden="true" ma:internalName="_ip_UnifiedCompliancePolicyProperties">
      <xsd:simpleType>
        <xsd:restriction base="dms:Note"/>
      </xsd:simpleType>
    </xsd:element>
    <xsd:element name="_ip_UnifiedCompliancePolicyUIAction" ma:index="14" nillable="true" ma:displayName="Azione interfaccia utente criteri di conformità unificat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fb92b7-e134-4a48-877d-650249c75788"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7" nillable="true" ma:displayName="Taxonomy Catch All Column" ma:hidden="true" ma:list="{1729ad55-5e0d-4dc8-8f56-4143334ae9db}" ma:internalName="TaxCatchAll" ma:showField="CatchAllData" ma:web="b2fb92b7-e134-4a48-877d-650249c757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06feaff-b978-493a-9436-199e38ae7fb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Tag immagine" ma:readOnly="false" ma:fieldId="{5cf76f15-5ced-4ddc-b409-7134ff3c332f}" ma:taxonomyMulti="true" ma:sspId="5db8b724-95e9-4df4-b731-ff17bccab27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A12DC1-0D53-426E-9917-B96A9BE9AC79}">
  <ds:schemaRefs>
    <ds:schemaRef ds:uri="http://purl.org/dc/elements/1.1/"/>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http://schemas.microsoft.com/sharepoint/v3"/>
    <ds:schemaRef ds:uri="http://purl.org/dc/dcmitype/"/>
    <ds:schemaRef ds:uri="906feaff-b978-493a-9436-199e38ae7fb6"/>
    <ds:schemaRef ds:uri="b2fb92b7-e134-4a48-877d-650249c75788"/>
    <ds:schemaRef ds:uri="http://schemas.microsoft.com/office/2006/metadata/properties"/>
  </ds:schemaRefs>
</ds:datastoreItem>
</file>

<file path=customXml/itemProps2.xml><?xml version="1.0" encoding="utf-8"?>
<ds:datastoreItem xmlns:ds="http://schemas.openxmlformats.org/officeDocument/2006/customXml" ds:itemID="{BD4B932B-2412-45AA-B46B-ED9F841B3C58}"/>
</file>

<file path=customXml/itemProps3.xml><?xml version="1.0" encoding="utf-8"?>
<ds:datastoreItem xmlns:ds="http://schemas.openxmlformats.org/officeDocument/2006/customXml" ds:itemID="{2E9CA304-B161-4523-8C1F-3EC000032B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Copertina</vt:lpstr>
      <vt:lpstr>CensimentoFabbisogni_PE</vt:lpstr>
      <vt:lpstr>Copertina!Print_Area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SIM_CensimentoFabbisogni_P_Esecutivo</dc:title>
  <dc:subject/>
  <dc:creator>Alessandro P</dc:creator>
  <cp:keywords/>
  <dc:description/>
  <cp:lastModifiedBy>Fabrizio De Gregorio</cp:lastModifiedBy>
  <cp:revision/>
  <cp:lastPrinted>2023-12-13T13:05:55Z</cp:lastPrinted>
  <dcterms:created xsi:type="dcterms:W3CDTF">2022-11-17T09:35:06Z</dcterms:created>
  <dcterms:modified xsi:type="dcterms:W3CDTF">2023-12-13T13:09:32Z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0x010100443DDD235E796340A11F0D2036FAC212</vt:lpwstr>
  </property>
  <property fmtid="{D5CDD505-2E9C-101B-9397-08002B2CF9AE}" pid="3" name="MediaServiceImageTags">
    <vt:lpwstr/>
  </property>
</Properties>
</file>